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4\3T\Pagina WEB\"/>
    </mc:Choice>
  </mc:AlternateContent>
  <bookViews>
    <workbookView xWindow="0" yWindow="0" windowWidth="20490" windowHeight="7305"/>
  </bookViews>
  <sheets>
    <sheet name="Balance Sheet" sheetId="1" r:id="rId1"/>
    <sheet name="Financial statements" sheetId="2" r:id="rId2"/>
  </sheets>
  <definedNames>
    <definedName name="_xlnm.Print_Area" localSheetId="1">'Financial statements'!$C$1:$F$98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</calcChain>
</file>

<file path=xl/sharedStrings.xml><?xml version="1.0" encoding="utf-8"?>
<sst xmlns="http://schemas.openxmlformats.org/spreadsheetml/2006/main" count="122" uniqueCount="109">
  <si>
    <t>Assets</t>
  </si>
  <si>
    <t>Current Assets</t>
  </si>
  <si>
    <t>          Cash and cash equivalents</t>
  </si>
  <si>
    <t>          Short-term investments</t>
  </si>
  <si>
    <t xml:space="preserve"> Account recivable</t>
  </si>
  <si>
    <t>          Debtors</t>
  </si>
  <si>
    <t xml:space="preserve"> Inventories</t>
  </si>
  <si>
    <t>          Realizable goods and received as payment</t>
  </si>
  <si>
    <t>          Prepaid expenses and deferred charges</t>
  </si>
  <si>
    <t>                 Total current assets</t>
  </si>
  <si>
    <t>Non current assets</t>
  </si>
  <si>
    <t>          Permanent investments</t>
  </si>
  <si>
    <t>          Property and equipment</t>
  </si>
  <si>
    <t>          Intangibles</t>
  </si>
  <si>
    <t>          Deferred charges</t>
  </si>
  <si>
    <t>          Other assets</t>
  </si>
  <si>
    <t>          Valuations</t>
  </si>
  <si>
    <t>                 Total non current assets</t>
  </si>
  <si>
    <t>                 Total assets</t>
  </si>
  <si>
    <t>Liabilities and Shareholders' Equity</t>
  </si>
  <si>
    <t>Current liabilities</t>
  </si>
  <si>
    <t>           Financial obligations</t>
  </si>
  <si>
    <t xml:space="preserve">  Business Accounts payable </t>
  </si>
  <si>
    <t>           Suppliers</t>
  </si>
  <si>
    <t>           Acounts payable</t>
  </si>
  <si>
    <t>           Taxes, fees &amp; duties</t>
  </si>
  <si>
    <t>           Employee benefit liabilities</t>
  </si>
  <si>
    <t>           Technical insurance reserves</t>
  </si>
  <si>
    <t>           Estimated liabilities and provisions</t>
  </si>
  <si>
    <t>           Deferred income</t>
  </si>
  <si>
    <t>           Other liabilities</t>
  </si>
  <si>
    <t>                 Total current liabilities</t>
  </si>
  <si>
    <t>Non current liabilities</t>
  </si>
  <si>
    <t xml:space="preserve">           Long term Bonds</t>
  </si>
  <si>
    <t>           Retirement pensions</t>
  </si>
  <si>
    <t>                 Total liabilities</t>
  </si>
  <si>
    <t>           Minority interest</t>
  </si>
  <si>
    <t>                 Total liabilities and minority interest</t>
  </si>
  <si>
    <t xml:space="preserve">                 Shareholders' Equity</t>
  </si>
  <si>
    <t xml:space="preserve">                 Total liabilities, minority interest and shareholders' equity </t>
  </si>
  <si>
    <t>Grupo de Inversiones Suramericana S.A. and subsidiaries</t>
  </si>
  <si>
    <t>Consolidates financial statements</t>
  </si>
  <si>
    <t>Quarters ended in September 2014 and 2013</t>
  </si>
  <si>
    <t>(Figures in million COP)</t>
  </si>
  <si>
    <t>Insurance</t>
  </si>
  <si>
    <t>Primas emitidas</t>
  </si>
  <si>
    <t>Primas cedidas</t>
  </si>
  <si>
    <t>Primas retenidas</t>
  </si>
  <si>
    <t>Reservas técnicas y matemáticas</t>
  </si>
  <si>
    <t>Earned premiums</t>
  </si>
  <si>
    <t>Claims for the Company's account</t>
  </si>
  <si>
    <t>Other revenues and/or expense, net</t>
  </si>
  <si>
    <t>Administrative expense</t>
  </si>
  <si>
    <t>Personnel expense</t>
  </si>
  <si>
    <t>Commission expense</t>
  </si>
  <si>
    <t>Interest</t>
  </si>
  <si>
    <t>Investment properties</t>
  </si>
  <si>
    <t>Market-based valuations, net</t>
  </si>
  <si>
    <t xml:space="preserve">Other financial returns </t>
  </si>
  <si>
    <t>Total - insurance segment</t>
  </si>
  <si>
    <t>Workers Compensation</t>
  </si>
  <si>
    <t>Total - workers compensation</t>
  </si>
  <si>
    <t>Health care services</t>
  </si>
  <si>
    <t>Total premiums</t>
  </si>
  <si>
    <t>Total claims</t>
  </si>
  <si>
    <t>Operating revenues</t>
  </si>
  <si>
    <t>Financial returns</t>
  </si>
  <si>
    <t>Total - health care segment</t>
  </si>
  <si>
    <t xml:space="preserve">Pension Funds </t>
  </si>
  <si>
    <t>Investment margin</t>
  </si>
  <si>
    <t>Commission income</t>
  </si>
  <si>
    <t>Selling expense</t>
  </si>
  <si>
    <t>Amortized Deferred Acquisition Costs (DAC)</t>
  </si>
  <si>
    <t>Total - pension fund segment</t>
  </si>
  <si>
    <t>Total - Business Process Outsourcing (BPO)</t>
  </si>
  <si>
    <t>Investments</t>
  </si>
  <si>
    <t>Dividendos y participaciones</t>
  </si>
  <si>
    <t>Comisiones</t>
  </si>
  <si>
    <t>Utilidad por método de participación, neto</t>
  </si>
  <si>
    <t>Earnings from sale of investments and other assets</t>
  </si>
  <si>
    <t>Total - investment segment</t>
  </si>
  <si>
    <t>Total technical result</t>
  </si>
  <si>
    <t>Operating expense</t>
  </si>
  <si>
    <t>Interest, monetary correction, amortized discounts</t>
  </si>
  <si>
    <t>Taxes</t>
  </si>
  <si>
    <t>Exchange</t>
  </si>
  <si>
    <t>Fees</t>
  </si>
  <si>
    <t>Personnel Expense</t>
  </si>
  <si>
    <t>Leases</t>
  </si>
  <si>
    <t>Maintenance and repairs</t>
  </si>
  <si>
    <t>Temporary services, public and others</t>
  </si>
  <si>
    <t>Advertising and publicity</t>
  </si>
  <si>
    <t>Other commissions</t>
  </si>
  <si>
    <t>Other administrative expense</t>
  </si>
  <si>
    <t>Total operating expense</t>
  </si>
  <si>
    <t>Operational  income before provisions, depreciations and amortizations</t>
  </si>
  <si>
    <t>Total provisions</t>
  </si>
  <si>
    <t>Depreciation</t>
  </si>
  <si>
    <t>Amortizations</t>
  </si>
  <si>
    <t>Operating earnings, net</t>
  </si>
  <si>
    <t>Other revenues and expense, net</t>
  </si>
  <si>
    <t>  Revenues</t>
  </si>
  <si>
    <t>  Expense</t>
  </si>
  <si>
    <t>Earnings before income tax and minority interest</t>
  </si>
  <si>
    <t>  Income Tax</t>
  </si>
  <si>
    <t>Earnings before minority interest</t>
  </si>
  <si>
    <t>  Minority interest</t>
  </si>
  <si>
    <t>Net income for the period</t>
  </si>
  <si>
    <t>Net earnings per share in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</si>
</sst>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;#,##0"/>
    <numFmt numFmtId="165" formatCode="&quot;&quot;"/>
    <numFmt numFmtId="166" formatCode="#,##0.000;#,##0.000"/>
    <numFmt numFmtId="167" formatCode="#,##0\ ;\(#,##0\);\-\ \ \ \ \ \ \ \ \ \ \ \ \ \ "/>
    <numFmt numFmtId="168" formatCode="#,##0;\(#,##0\);\-\ \ \ \ "/>
    <numFmt numFmtId="169" formatCode="_(#,##0_);\(#,##0\)"/>
    <numFmt numFmtId="170" formatCode="_(* #,##0_);_(* \(#,##0\);_(* &quot;-&quot;??_);_(@_)"/>
    <numFmt numFmtId="171" formatCode="_(#,##0.00_);\(#,##0.00\)"/>
    <numFmt numFmtId="172" formatCode="#,##0\ ;\(#,##0\);\-\ \ \ \ 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C2C2C"/>
      <name val="Microsoft Sans Serif"/>
      <family val="2"/>
    </font>
    <font>
      <b/>
      <sz val="8"/>
      <color rgb="FF2C2C2C"/>
      <name val="Microsoft Sans Serif"/>
      <family val="2"/>
    </font>
    <font>
      <u/>
      <sz val="8.5"/>
      <name val="Arial"/>
      <family val="2"/>
    </font>
    <font>
      <sz val="8.5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3" fillId="2" borderId="0" xfId="0" quotePrefix="1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164" fontId="3" fillId="2" borderId="0" xfId="0" quotePrefix="1" applyNumberFormat="1" applyFont="1" applyFill="1" applyAlignment="1"/>
    <xf numFmtId="165" fontId="3" fillId="2" borderId="0" xfId="0" applyNumberFormat="1" applyFont="1" applyFill="1" applyAlignment="1">
      <alignment horizontal="right"/>
    </xf>
    <xf numFmtId="164" fontId="2" fillId="2" borderId="0" xfId="0" quotePrefix="1" applyNumberFormat="1" applyFont="1" applyFill="1" applyAlignment="1"/>
    <xf numFmtId="164" fontId="2" fillId="2" borderId="0" xfId="0" applyNumberFormat="1" applyFont="1" applyFill="1" applyAlignment="1">
      <alignment horizontal="right"/>
    </xf>
    <xf numFmtId="164" fontId="2" fillId="2" borderId="0" xfId="0" quotePrefix="1" applyNumberFormat="1" applyFont="1" applyFill="1" applyAlignment="1">
      <alignment horizontal="left" indent="3"/>
    </xf>
    <xf numFmtId="164" fontId="2" fillId="2" borderId="1" xfId="0" quotePrefix="1" applyNumberFormat="1" applyFont="1" applyFill="1" applyBorder="1" applyAlignment="1"/>
    <xf numFmtId="164" fontId="3" fillId="2" borderId="2" xfId="0" quotePrefix="1" applyNumberFormat="1" applyFont="1" applyFill="1" applyBorder="1" applyAlignment="1"/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4" xfId="0" quotePrefix="1" applyNumberFormat="1" applyFont="1" applyFill="1" applyBorder="1" applyAlignment="1"/>
    <xf numFmtId="164" fontId="3" fillId="2" borderId="5" xfId="0" applyNumberFormat="1" applyFont="1" applyFill="1" applyBorder="1" applyAlignment="1">
      <alignment horizontal="right"/>
    </xf>
    <xf numFmtId="166" fontId="2" fillId="2" borderId="0" xfId="0" quotePrefix="1" applyNumberFormat="1" applyFont="1" applyFill="1" applyAlignment="1"/>
    <xf numFmtId="164" fontId="3" fillId="2" borderId="3" xfId="0" quotePrefix="1" applyNumberFormat="1" applyFont="1" applyFill="1" applyBorder="1" applyAlignment="1"/>
    <xf numFmtId="164" fontId="2" fillId="2" borderId="2" xfId="0" quotePrefix="1" applyNumberFormat="1" applyFont="1" applyFill="1" applyBorder="1" applyAlignment="1"/>
    <xf numFmtId="164" fontId="3" fillId="2" borderId="3" xfId="0" applyNumberFormat="1" applyFont="1" applyFill="1" applyBorder="1" applyAlignment="1"/>
    <xf numFmtId="164" fontId="3" fillId="2" borderId="2" xfId="0" applyNumberFormat="1" applyFont="1" applyFill="1" applyBorder="1" applyAlignment="1"/>
    <xf numFmtId="164" fontId="3" fillId="2" borderId="4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7" fontId="6" fillId="0" borderId="0" xfId="0" quotePrefix="1" applyNumberFormat="1" applyFont="1" applyFill="1" applyAlignment="1"/>
    <xf numFmtId="165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right"/>
    </xf>
    <xf numFmtId="37" fontId="5" fillId="0" borderId="0" xfId="0" quotePrefix="1" applyNumberFormat="1" applyFont="1" applyFill="1" applyAlignment="1">
      <alignment horizontal="left" indent="2"/>
    </xf>
    <xf numFmtId="168" fontId="5" fillId="0" borderId="0" xfId="0" applyNumberFormat="1" applyFont="1" applyFill="1" applyAlignment="1">
      <alignment horizontal="right"/>
    </xf>
    <xf numFmtId="168" fontId="5" fillId="0" borderId="7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37" fontId="5" fillId="0" borderId="0" xfId="0" quotePrefix="1" applyNumberFormat="1" applyFont="1" applyFill="1" applyAlignment="1">
      <alignment horizontal="left" indent="1"/>
    </xf>
    <xf numFmtId="9" fontId="5" fillId="0" borderId="0" xfId="2" applyFont="1" applyFill="1"/>
    <xf numFmtId="43" fontId="5" fillId="0" borderId="0" xfId="0" applyNumberFormat="1" applyFont="1" applyFill="1"/>
    <xf numFmtId="37" fontId="6" fillId="0" borderId="0" xfId="0" quotePrefix="1" applyNumberFormat="1" applyFont="1" applyFill="1" applyAlignment="1">
      <alignment horizontal="left" indent="2"/>
    </xf>
    <xf numFmtId="169" fontId="6" fillId="0" borderId="8" xfId="0" applyNumberFormat="1" applyFont="1" applyFill="1" applyBorder="1" applyAlignment="1">
      <alignment horizontal="right"/>
    </xf>
    <xf numFmtId="37" fontId="5" fillId="0" borderId="0" xfId="0" applyNumberFormat="1" applyFont="1" applyFill="1" applyAlignment="1"/>
    <xf numFmtId="43" fontId="5" fillId="0" borderId="0" xfId="1" applyFont="1" applyFill="1"/>
    <xf numFmtId="168" fontId="6" fillId="0" borderId="8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left" indent="2"/>
    </xf>
    <xf numFmtId="37" fontId="5" fillId="0" borderId="0" xfId="0" quotePrefix="1" applyNumberFormat="1" applyFont="1" applyFill="1" applyAlignment="1"/>
    <xf numFmtId="37" fontId="5" fillId="0" borderId="0" xfId="0" quotePrefix="1" applyNumberFormat="1" applyFont="1" applyFill="1" applyAlignment="1">
      <alignment horizontal="left"/>
    </xf>
    <xf numFmtId="43" fontId="5" fillId="0" borderId="0" xfId="2" applyNumberFormat="1" applyFont="1" applyFill="1"/>
    <xf numFmtId="37" fontId="6" fillId="0" borderId="0" xfId="0" quotePrefix="1" applyNumberFormat="1" applyFont="1" applyFill="1" applyAlignment="1">
      <alignment horizontal="left" indent="1"/>
    </xf>
    <xf numFmtId="169" fontId="6" fillId="0" borderId="9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 vertical="center"/>
    </xf>
    <xf numFmtId="37" fontId="6" fillId="0" borderId="0" xfId="0" quotePrefix="1" applyNumberFormat="1" applyFont="1" applyFill="1" applyAlignment="1">
      <alignment horizontal="left" vertical="center" wrapText="1"/>
    </xf>
    <xf numFmtId="170" fontId="6" fillId="0" borderId="0" xfId="1" applyNumberFormat="1" applyFont="1" applyFill="1" applyAlignment="1">
      <alignment vertical="center"/>
    </xf>
    <xf numFmtId="169" fontId="6" fillId="0" borderId="0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/>
    </xf>
    <xf numFmtId="37" fontId="6" fillId="0" borderId="0" xfId="0" quotePrefix="1" applyNumberFormat="1" applyFont="1" applyFill="1" applyAlignment="1">
      <alignment horizontal="left" wrapText="1"/>
    </xf>
    <xf numFmtId="169" fontId="6" fillId="0" borderId="10" xfId="0" applyNumberFormat="1" applyFont="1" applyFill="1" applyBorder="1" applyAlignment="1">
      <alignment horizontal="right"/>
    </xf>
    <xf numFmtId="169" fontId="6" fillId="0" borderId="5" xfId="0" applyNumberFormat="1" applyFont="1" applyFill="1" applyBorder="1" applyAlignment="1">
      <alignment horizontal="right"/>
    </xf>
    <xf numFmtId="0" fontId="6" fillId="0" borderId="0" xfId="0" applyFont="1" applyAlignment="1">
      <alignment horizontal="left" indent="2"/>
    </xf>
    <xf numFmtId="171" fontId="6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/>
    <xf numFmtId="167" fontId="5" fillId="0" borderId="0" xfId="0" applyNumberFormat="1" applyFont="1" applyAlignment="1">
      <alignment horizontal="left" indent="1"/>
    </xf>
    <xf numFmtId="172" fontId="5" fillId="0" borderId="0" xfId="0" applyNumberFormat="1" applyFont="1" applyFill="1" applyAlignment="1">
      <alignment horizontal="center"/>
    </xf>
    <xf numFmtId="172" fontId="5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164" fontId="2" fillId="2" borderId="0" xfId="0" applyNumberFormat="1" applyFont="1" applyFill="1" applyAlignment="1">
      <alignment horizontal="left"/>
    </xf>
    <xf numFmtId="164" fontId="3" fillId="2" borderId="3" xfId="0" applyNumberFormat="1" applyFont="1" applyFill="1" applyBorder="1" applyAlignment="1">
      <alignment horizontal="left" indent="2"/>
    </xf>
    <xf numFmtId="164" fontId="3" fillId="2" borderId="6" xfId="0" applyNumberFormat="1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295288</xdr:colOff>
      <xdr:row>2</xdr:row>
      <xdr:rowOff>114300</xdr:rowOff>
    </xdr:from>
    <xdr:to>
      <xdr:col>0</xdr:col>
      <xdr:colOff>2133232</xdr:colOff>
      <xdr:row>6</xdr:row>
      <xdr:rowOff>38100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85" b="26124"/>
        <a:stretch/>
      </xdr:blipFill>
      <xdr:spPr bwMode="auto">
        <a:xfrm>
          <a:off x="295288" y="495300"/>
          <a:ext cx="183794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2305050</xdr:colOff>
      <xdr:row>1</xdr:row>
      <xdr:rowOff>152400</xdr:rowOff>
    </xdr:from>
    <xdr:ext cx="1724768" cy="834844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05050" y="342900"/>
          <a:ext cx="1724768" cy="8348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Cnsolidated Balance Sheet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 AND SUBSIDIARIES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(In Million COP</a:t>
          </a:r>
          <a:r>
            <a:rPr lang="es-CO" sz="800" b="0" i="1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)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114299</xdr:rowOff>
    </xdr:from>
    <xdr:to>
      <xdr:col>2</xdr:col>
      <xdr:colOff>1885569</xdr:colOff>
      <xdr:row>4</xdr:row>
      <xdr:rowOff>104774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9" b="23168"/>
        <a:stretch/>
      </xdr:blipFill>
      <xdr:spPr bwMode="auto">
        <a:xfrm>
          <a:off x="542925" y="114299"/>
          <a:ext cx="183794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7"/>
  <sheetViews>
    <sheetView showGridLines="0" tabSelected="1" topLeftCell="A19" workbookViewId="0">
      <selection activeCell="C30" sqref="C30"/>
    </sheetView>
  </sheetViews>
  <sheetFormatPr baseColWidth="10" defaultRowHeight="15" x14ac:dyDescent="0.25"/>
  <cols>
    <col min="1" max="1" width="41.28515625" customWidth="1"/>
    <col min="2" max="2" width="6.5703125" customWidth="1"/>
  </cols>
  <sheetData>
    <row r="3" spans="1:6" x14ac:dyDescent="0.25">
      <c r="A3" s="60"/>
      <c r="B3" s="60"/>
      <c r="C3" s="60"/>
      <c r="D3" s="60"/>
    </row>
    <row r="4" spans="1:6" x14ac:dyDescent="0.25">
      <c r="A4" s="60"/>
      <c r="B4" s="60"/>
      <c r="C4" s="60"/>
      <c r="D4" s="60"/>
    </row>
    <row r="5" spans="1:6" x14ac:dyDescent="0.25">
      <c r="A5" s="60"/>
      <c r="B5" s="60"/>
      <c r="C5" s="60"/>
      <c r="D5" s="60"/>
    </row>
    <row r="6" spans="1:6" x14ac:dyDescent="0.25">
      <c r="A6" s="60"/>
      <c r="B6" s="60"/>
      <c r="C6" s="60"/>
      <c r="D6" s="60"/>
    </row>
    <row r="7" spans="1:6" x14ac:dyDescent="0.25">
      <c r="A7" s="60"/>
      <c r="B7" s="60"/>
      <c r="C7" s="60"/>
      <c r="D7" s="60"/>
    </row>
    <row r="8" spans="1:6" x14ac:dyDescent="0.25">
      <c r="A8" s="61"/>
      <c r="B8" s="61"/>
      <c r="C8" s="1"/>
      <c r="D8" s="1"/>
    </row>
    <row r="9" spans="1:6" x14ac:dyDescent="0.25">
      <c r="A9" s="61"/>
      <c r="B9" s="61"/>
      <c r="C9" s="2">
        <v>41912</v>
      </c>
      <c r="D9" s="2">
        <v>41639</v>
      </c>
    </row>
    <row r="10" spans="1:6" x14ac:dyDescent="0.25">
      <c r="A10" s="3" t="s">
        <v>0</v>
      </c>
      <c r="C10" s="4"/>
      <c r="D10" s="4"/>
      <c r="F10" s="3"/>
    </row>
    <row r="11" spans="1:6" x14ac:dyDescent="0.25">
      <c r="A11" s="3" t="s">
        <v>1</v>
      </c>
      <c r="B11" s="3"/>
      <c r="C11" s="4"/>
      <c r="D11" s="4"/>
    </row>
    <row r="12" spans="1:6" x14ac:dyDescent="0.25">
      <c r="A12" s="5" t="s">
        <v>2</v>
      </c>
      <c r="B12" s="3"/>
      <c r="C12" s="6">
        <v>1022446</v>
      </c>
      <c r="D12" s="6">
        <v>1114872</v>
      </c>
    </row>
    <row r="13" spans="1:6" x14ac:dyDescent="0.25">
      <c r="A13" s="5" t="s">
        <v>3</v>
      </c>
      <c r="B13" s="3"/>
      <c r="C13" s="6">
        <v>2313417</v>
      </c>
      <c r="D13" s="6">
        <v>2135431</v>
      </c>
    </row>
    <row r="14" spans="1:6" x14ac:dyDescent="0.25">
      <c r="A14" s="7" t="s">
        <v>4</v>
      </c>
      <c r="B14" s="5"/>
      <c r="C14" s="6">
        <v>1707503</v>
      </c>
      <c r="D14" s="6">
        <v>1755915</v>
      </c>
    </row>
    <row r="15" spans="1:6" x14ac:dyDescent="0.25">
      <c r="A15" s="5" t="s">
        <v>5</v>
      </c>
      <c r="B15" s="5"/>
      <c r="C15" s="6">
        <v>789834</v>
      </c>
      <c r="D15" s="6">
        <v>918524</v>
      </c>
    </row>
    <row r="16" spans="1:6" x14ac:dyDescent="0.25">
      <c r="A16" s="7" t="s">
        <v>6</v>
      </c>
      <c r="B16" s="5"/>
      <c r="C16" s="6">
        <v>27661</v>
      </c>
      <c r="D16" s="6">
        <v>26201</v>
      </c>
    </row>
    <row r="17" spans="1:4" x14ac:dyDescent="0.25">
      <c r="A17" s="5" t="s">
        <v>7</v>
      </c>
      <c r="B17" s="5"/>
      <c r="C17" s="6">
        <v>782</v>
      </c>
      <c r="D17" s="6">
        <v>746</v>
      </c>
    </row>
    <row r="18" spans="1:4" ht="15.75" thickBot="1" x14ac:dyDescent="0.3">
      <c r="A18" s="8" t="s">
        <v>8</v>
      </c>
      <c r="B18" s="8"/>
      <c r="C18" s="6">
        <v>79185</v>
      </c>
      <c r="D18" s="6">
        <v>60123</v>
      </c>
    </row>
    <row r="19" spans="1:4" ht="15.75" thickBot="1" x14ac:dyDescent="0.3">
      <c r="A19" s="9" t="s">
        <v>9</v>
      </c>
      <c r="B19" s="9"/>
      <c r="C19" s="10">
        <v>5940828</v>
      </c>
      <c r="D19" s="10">
        <v>6011812</v>
      </c>
    </row>
    <row r="20" spans="1:4" x14ac:dyDescent="0.25">
      <c r="A20" s="62"/>
      <c r="B20" s="62"/>
      <c r="C20" s="11"/>
      <c r="D20" s="11"/>
    </row>
    <row r="21" spans="1:4" x14ac:dyDescent="0.25">
      <c r="A21" s="3" t="s">
        <v>10</v>
      </c>
      <c r="B21" s="3"/>
      <c r="C21" s="4">
        <v>0</v>
      </c>
      <c r="D21" s="4">
        <v>0</v>
      </c>
    </row>
    <row r="22" spans="1:4" x14ac:dyDescent="0.25">
      <c r="A22" s="5" t="s">
        <v>11</v>
      </c>
      <c r="B22" s="5"/>
      <c r="C22" s="6">
        <v>17768711</v>
      </c>
      <c r="D22" s="6">
        <v>15288541</v>
      </c>
    </row>
    <row r="23" spans="1:4" x14ac:dyDescent="0.25">
      <c r="A23" s="5" t="s">
        <v>5</v>
      </c>
      <c r="B23" s="5"/>
      <c r="C23" s="6">
        <v>236176</v>
      </c>
      <c r="D23" s="6">
        <v>5756</v>
      </c>
    </row>
    <row r="24" spans="1:4" x14ac:dyDescent="0.25">
      <c r="A24" s="5" t="s">
        <v>12</v>
      </c>
      <c r="B24" s="5"/>
      <c r="C24" s="6">
        <v>946425</v>
      </c>
      <c r="D24" s="6">
        <v>848782</v>
      </c>
    </row>
    <row r="25" spans="1:4" x14ac:dyDescent="0.25">
      <c r="A25" s="5" t="s">
        <v>13</v>
      </c>
      <c r="B25" s="5"/>
      <c r="C25" s="6">
        <v>6393434</v>
      </c>
      <c r="D25" s="6">
        <v>6195944</v>
      </c>
    </row>
    <row r="26" spans="1:4" x14ac:dyDescent="0.25">
      <c r="A26" s="5" t="s">
        <v>14</v>
      </c>
      <c r="B26" s="5"/>
      <c r="C26" s="6">
        <v>644489</v>
      </c>
      <c r="D26" s="6">
        <v>481711</v>
      </c>
    </row>
    <row r="27" spans="1:4" x14ac:dyDescent="0.25">
      <c r="A27" s="5" t="s">
        <v>15</v>
      </c>
      <c r="B27" s="5"/>
      <c r="C27" s="6">
        <v>138998</v>
      </c>
      <c r="D27" s="6">
        <v>140018</v>
      </c>
    </row>
    <row r="28" spans="1:4" ht="15.75" thickBot="1" x14ac:dyDescent="0.3">
      <c r="A28" s="8" t="s">
        <v>16</v>
      </c>
      <c r="B28" s="8"/>
      <c r="C28" s="6">
        <v>13192985</v>
      </c>
      <c r="D28" s="6">
        <v>10956494</v>
      </c>
    </row>
    <row r="29" spans="1:4" ht="15.75" thickBot="1" x14ac:dyDescent="0.3">
      <c r="A29" s="9" t="s">
        <v>17</v>
      </c>
      <c r="B29" s="9"/>
      <c r="C29" s="10">
        <f>SUM(C22:C28)</f>
        <v>39321218</v>
      </c>
      <c r="D29" s="10">
        <v>33917246</v>
      </c>
    </row>
    <row r="30" spans="1:4" ht="15.75" thickBot="1" x14ac:dyDescent="0.3">
      <c r="A30" s="12" t="s">
        <v>18</v>
      </c>
      <c r="B30" s="12"/>
      <c r="C30" s="13">
        <f>C19+C29</f>
        <v>45262046</v>
      </c>
      <c r="D30" s="13">
        <v>39929058</v>
      </c>
    </row>
    <row r="31" spans="1:4" ht="15.75" thickTop="1" x14ac:dyDescent="0.25">
      <c r="A31" s="63"/>
      <c r="B31" s="63"/>
      <c r="C31" s="11"/>
      <c r="D31" s="11"/>
    </row>
    <row r="32" spans="1:4" x14ac:dyDescent="0.25">
      <c r="A32" s="3" t="s">
        <v>19</v>
      </c>
      <c r="B32" s="3"/>
      <c r="C32" s="11"/>
      <c r="D32" s="11"/>
    </row>
    <row r="33" spans="1:4" x14ac:dyDescent="0.25">
      <c r="A33" s="3" t="s">
        <v>20</v>
      </c>
      <c r="B33" s="3"/>
      <c r="C33" s="4">
        <v>0</v>
      </c>
      <c r="D33" s="4">
        <v>0</v>
      </c>
    </row>
    <row r="34" spans="1:4" x14ac:dyDescent="0.25">
      <c r="A34" s="14" t="s">
        <v>21</v>
      </c>
      <c r="B34" s="14"/>
      <c r="C34" s="6">
        <v>869843</v>
      </c>
      <c r="D34" s="6">
        <v>727513</v>
      </c>
    </row>
    <row r="35" spans="1:4" x14ac:dyDescent="0.25">
      <c r="A35" s="7" t="s">
        <v>22</v>
      </c>
      <c r="B35" s="5"/>
      <c r="C35" s="6">
        <v>479409</v>
      </c>
      <c r="D35" s="6">
        <v>523757</v>
      </c>
    </row>
    <row r="36" spans="1:4" x14ac:dyDescent="0.25">
      <c r="A36" s="5" t="s">
        <v>23</v>
      </c>
      <c r="B36" s="5"/>
      <c r="C36" s="6">
        <v>81052</v>
      </c>
      <c r="D36" s="6">
        <v>99718</v>
      </c>
    </row>
    <row r="37" spans="1:4" x14ac:dyDescent="0.25">
      <c r="A37" s="5" t="s">
        <v>24</v>
      </c>
      <c r="B37" s="5"/>
      <c r="C37" s="6">
        <v>514915</v>
      </c>
      <c r="D37" s="6">
        <v>426362</v>
      </c>
    </row>
    <row r="38" spans="1:4" x14ac:dyDescent="0.25">
      <c r="A38" s="5" t="s">
        <v>25</v>
      </c>
      <c r="B38" s="5"/>
      <c r="C38" s="6">
        <v>1186813</v>
      </c>
      <c r="D38" s="6">
        <v>1055527</v>
      </c>
    </row>
    <row r="39" spans="1:4" x14ac:dyDescent="0.25">
      <c r="A39" s="5" t="s">
        <v>26</v>
      </c>
      <c r="B39" s="5"/>
      <c r="C39" s="6">
        <v>136641</v>
      </c>
      <c r="D39" s="6">
        <v>104277</v>
      </c>
    </row>
    <row r="40" spans="1:4" x14ac:dyDescent="0.25">
      <c r="A40" s="5" t="s">
        <v>27</v>
      </c>
      <c r="B40" s="5"/>
      <c r="C40" s="6">
        <v>12285133</v>
      </c>
      <c r="D40" s="6">
        <v>10810008</v>
      </c>
    </row>
    <row r="41" spans="1:4" x14ac:dyDescent="0.25">
      <c r="A41" s="5" t="s">
        <v>28</v>
      </c>
      <c r="B41" s="5"/>
      <c r="C41" s="6">
        <v>748735</v>
      </c>
      <c r="D41" s="6">
        <v>760622</v>
      </c>
    </row>
    <row r="42" spans="1:4" x14ac:dyDescent="0.25">
      <c r="A42" s="5" t="s">
        <v>29</v>
      </c>
      <c r="B42" s="5"/>
      <c r="C42" s="6">
        <v>169640</v>
      </c>
      <c r="D42" s="6">
        <v>88094</v>
      </c>
    </row>
    <row r="43" spans="1:4" ht="15.75" thickBot="1" x14ac:dyDescent="0.3">
      <c r="A43" s="8" t="s">
        <v>30</v>
      </c>
      <c r="B43" s="8"/>
      <c r="C43" s="6">
        <v>26455</v>
      </c>
      <c r="D43" s="6">
        <v>30382</v>
      </c>
    </row>
    <row r="44" spans="1:4" ht="15.75" thickBot="1" x14ac:dyDescent="0.3">
      <c r="A44" s="9" t="s">
        <v>31</v>
      </c>
      <c r="B44" s="9"/>
      <c r="C44" s="10">
        <v>16498636</v>
      </c>
      <c r="D44" s="10">
        <v>14626260</v>
      </c>
    </row>
    <row r="45" spans="1:4" x14ac:dyDescent="0.25">
      <c r="A45" s="15" t="s">
        <v>32</v>
      </c>
      <c r="B45" s="15"/>
      <c r="C45" s="4">
        <v>0</v>
      </c>
      <c r="D45" s="4">
        <v>0</v>
      </c>
    </row>
    <row r="46" spans="1:4" x14ac:dyDescent="0.25">
      <c r="A46" s="5" t="s">
        <v>21</v>
      </c>
      <c r="B46" s="5"/>
      <c r="C46" s="6">
        <v>1066797</v>
      </c>
      <c r="D46" s="6">
        <v>1165372</v>
      </c>
    </row>
    <row r="47" spans="1:4" x14ac:dyDescent="0.25">
      <c r="A47" s="5" t="s">
        <v>33</v>
      </c>
      <c r="B47" s="5"/>
      <c r="C47" s="6">
        <v>1506600</v>
      </c>
      <c r="D47" s="6">
        <v>828049</v>
      </c>
    </row>
    <row r="48" spans="1:4" ht="15.75" thickBot="1" x14ac:dyDescent="0.3">
      <c r="A48" s="8" t="s">
        <v>34</v>
      </c>
      <c r="B48" s="8"/>
      <c r="C48" s="6">
        <v>15881</v>
      </c>
      <c r="D48" s="6">
        <v>15727</v>
      </c>
    </row>
    <row r="49" spans="1:4" ht="15.75" thickBot="1" x14ac:dyDescent="0.3">
      <c r="A49" s="9" t="s">
        <v>35</v>
      </c>
      <c r="B49" s="9"/>
      <c r="C49" s="10">
        <v>19087914</v>
      </c>
      <c r="D49" s="10">
        <v>16635408</v>
      </c>
    </row>
    <row r="50" spans="1:4" ht="15.75" thickBot="1" x14ac:dyDescent="0.3">
      <c r="A50" s="16" t="s">
        <v>36</v>
      </c>
      <c r="B50" s="16"/>
      <c r="C50" s="11">
        <v>3209186</v>
      </c>
      <c r="D50" s="11">
        <v>3086575</v>
      </c>
    </row>
    <row r="51" spans="1:4" ht="15.75" thickBot="1" x14ac:dyDescent="0.3">
      <c r="A51" s="9" t="s">
        <v>37</v>
      </c>
      <c r="B51" s="9"/>
      <c r="C51" s="10">
        <v>22297100</v>
      </c>
      <c r="D51" s="10">
        <v>19721983</v>
      </c>
    </row>
    <row r="52" spans="1:4" x14ac:dyDescent="0.25">
      <c r="A52" s="17"/>
      <c r="B52" s="17"/>
      <c r="C52" s="11"/>
      <c r="D52" s="11"/>
    </row>
    <row r="53" spans="1:4" ht="15.75" thickBot="1" x14ac:dyDescent="0.3">
      <c r="A53" s="3"/>
      <c r="B53" s="3"/>
      <c r="C53" s="4"/>
      <c r="D53" s="4"/>
    </row>
    <row r="54" spans="1:4" ht="15.75" thickBot="1" x14ac:dyDescent="0.3">
      <c r="A54" s="9" t="s">
        <v>38</v>
      </c>
      <c r="B54" s="9"/>
      <c r="C54" s="10">
        <v>22964947</v>
      </c>
      <c r="D54" s="10">
        <v>20207077</v>
      </c>
    </row>
    <row r="55" spans="1:4" ht="15.75" thickBot="1" x14ac:dyDescent="0.3">
      <c r="A55" s="18"/>
      <c r="B55" s="18"/>
      <c r="C55" s="11"/>
      <c r="D55" s="11"/>
    </row>
    <row r="56" spans="1:4" ht="15.75" thickBot="1" x14ac:dyDescent="0.3">
      <c r="A56" s="12" t="s">
        <v>39</v>
      </c>
      <c r="B56" s="12"/>
      <c r="C56" s="19">
        <v>45262047</v>
      </c>
      <c r="D56" s="19">
        <v>39929059</v>
      </c>
    </row>
    <row r="57" spans="1:4" ht="15.75" thickTop="1" x14ac:dyDescent="0.25"/>
  </sheetData>
  <mergeCells count="5">
    <mergeCell ref="A3:D7"/>
    <mergeCell ref="A8:B8"/>
    <mergeCell ref="A9:B9"/>
    <mergeCell ref="A20:B20"/>
    <mergeCell ref="A31:B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111"/>
  <sheetViews>
    <sheetView showGridLines="0" topLeftCell="A87" workbookViewId="0">
      <selection activeCell="C115" sqref="C115"/>
    </sheetView>
  </sheetViews>
  <sheetFormatPr baseColWidth="10" defaultColWidth="9.140625" defaultRowHeight="11.25" x14ac:dyDescent="0.2"/>
  <cols>
    <col min="1" max="1" width="2.28515625" style="20" customWidth="1"/>
    <col min="2" max="2" width="5.140625" style="20" customWidth="1"/>
    <col min="3" max="3" width="32.5703125" style="20" customWidth="1"/>
    <col min="4" max="4" width="15.85546875" style="20" customWidth="1"/>
    <col min="5" max="6" width="13.85546875" style="20" customWidth="1"/>
    <col min="7" max="7" width="10.42578125" style="21" bestFit="1" customWidth="1"/>
    <col min="8" max="8" width="10.42578125" style="21" customWidth="1"/>
    <col min="9" max="10" width="9.5703125" style="21" bestFit="1" customWidth="1"/>
    <col min="11" max="11" width="9.140625" style="21"/>
    <col min="12" max="241" width="9.140625" style="20"/>
    <col min="242" max="242" width="8" style="20" customWidth="1"/>
    <col min="243" max="243" width="5.140625" style="20" customWidth="1"/>
    <col min="244" max="244" width="1.7109375" style="20" customWidth="1"/>
    <col min="245" max="245" width="9.5703125" style="20" customWidth="1"/>
    <col min="246" max="246" width="15.28515625" style="20" customWidth="1"/>
    <col min="247" max="247" width="18" style="20" customWidth="1"/>
    <col min="248" max="248" width="2.28515625" style="20" customWidth="1"/>
    <col min="249" max="249" width="9.7109375" style="20" customWidth="1"/>
    <col min="250" max="250" width="1.42578125" style="20" customWidth="1"/>
    <col min="251" max="251" width="9.7109375" style="20" customWidth="1"/>
    <col min="252" max="252" width="12.85546875" style="20" customWidth="1"/>
    <col min="253" max="497" width="9.140625" style="20"/>
    <col min="498" max="498" width="8" style="20" customWidth="1"/>
    <col min="499" max="499" width="5.140625" style="20" customWidth="1"/>
    <col min="500" max="500" width="1.7109375" style="20" customWidth="1"/>
    <col min="501" max="501" width="9.5703125" style="20" customWidth="1"/>
    <col min="502" max="502" width="15.28515625" style="20" customWidth="1"/>
    <col min="503" max="503" width="18" style="20" customWidth="1"/>
    <col min="504" max="504" width="2.28515625" style="20" customWidth="1"/>
    <col min="505" max="505" width="9.7109375" style="20" customWidth="1"/>
    <col min="506" max="506" width="1.42578125" style="20" customWidth="1"/>
    <col min="507" max="507" width="9.7109375" style="20" customWidth="1"/>
    <col min="508" max="508" width="12.85546875" style="20" customWidth="1"/>
    <col min="509" max="753" width="9.140625" style="20"/>
    <col min="754" max="754" width="8" style="20" customWidth="1"/>
    <col min="755" max="755" width="5.140625" style="20" customWidth="1"/>
    <col min="756" max="756" width="1.7109375" style="20" customWidth="1"/>
    <col min="757" max="757" width="9.5703125" style="20" customWidth="1"/>
    <col min="758" max="758" width="15.28515625" style="20" customWidth="1"/>
    <col min="759" max="759" width="18" style="20" customWidth="1"/>
    <col min="760" max="760" width="2.28515625" style="20" customWidth="1"/>
    <col min="761" max="761" width="9.7109375" style="20" customWidth="1"/>
    <col min="762" max="762" width="1.42578125" style="20" customWidth="1"/>
    <col min="763" max="763" width="9.7109375" style="20" customWidth="1"/>
    <col min="764" max="764" width="12.85546875" style="20" customWidth="1"/>
    <col min="765" max="1009" width="9.140625" style="20"/>
    <col min="1010" max="1010" width="8" style="20" customWidth="1"/>
    <col min="1011" max="1011" width="5.140625" style="20" customWidth="1"/>
    <col min="1012" max="1012" width="1.7109375" style="20" customWidth="1"/>
    <col min="1013" max="1013" width="9.5703125" style="20" customWidth="1"/>
    <col min="1014" max="1014" width="15.28515625" style="20" customWidth="1"/>
    <col min="1015" max="1015" width="18" style="20" customWidth="1"/>
    <col min="1016" max="1016" width="2.28515625" style="20" customWidth="1"/>
    <col min="1017" max="1017" width="9.7109375" style="20" customWidth="1"/>
    <col min="1018" max="1018" width="1.42578125" style="20" customWidth="1"/>
    <col min="1019" max="1019" width="9.7109375" style="20" customWidth="1"/>
    <col min="1020" max="1020" width="12.85546875" style="20" customWidth="1"/>
    <col min="1021" max="1265" width="9.140625" style="20"/>
    <col min="1266" max="1266" width="8" style="20" customWidth="1"/>
    <col min="1267" max="1267" width="5.140625" style="20" customWidth="1"/>
    <col min="1268" max="1268" width="1.7109375" style="20" customWidth="1"/>
    <col min="1269" max="1269" width="9.5703125" style="20" customWidth="1"/>
    <col min="1270" max="1270" width="15.28515625" style="20" customWidth="1"/>
    <col min="1271" max="1271" width="18" style="20" customWidth="1"/>
    <col min="1272" max="1272" width="2.28515625" style="20" customWidth="1"/>
    <col min="1273" max="1273" width="9.7109375" style="20" customWidth="1"/>
    <col min="1274" max="1274" width="1.42578125" style="20" customWidth="1"/>
    <col min="1275" max="1275" width="9.7109375" style="20" customWidth="1"/>
    <col min="1276" max="1276" width="12.85546875" style="20" customWidth="1"/>
    <col min="1277" max="1521" width="9.140625" style="20"/>
    <col min="1522" max="1522" width="8" style="20" customWidth="1"/>
    <col min="1523" max="1523" width="5.140625" style="20" customWidth="1"/>
    <col min="1524" max="1524" width="1.7109375" style="20" customWidth="1"/>
    <col min="1525" max="1525" width="9.5703125" style="20" customWidth="1"/>
    <col min="1526" max="1526" width="15.28515625" style="20" customWidth="1"/>
    <col min="1527" max="1527" width="18" style="20" customWidth="1"/>
    <col min="1528" max="1528" width="2.28515625" style="20" customWidth="1"/>
    <col min="1529" max="1529" width="9.7109375" style="20" customWidth="1"/>
    <col min="1530" max="1530" width="1.42578125" style="20" customWidth="1"/>
    <col min="1531" max="1531" width="9.7109375" style="20" customWidth="1"/>
    <col min="1532" max="1532" width="12.85546875" style="20" customWidth="1"/>
    <col min="1533" max="1777" width="9.140625" style="20"/>
    <col min="1778" max="1778" width="8" style="20" customWidth="1"/>
    <col min="1779" max="1779" width="5.140625" style="20" customWidth="1"/>
    <col min="1780" max="1780" width="1.7109375" style="20" customWidth="1"/>
    <col min="1781" max="1781" width="9.5703125" style="20" customWidth="1"/>
    <col min="1782" max="1782" width="15.28515625" style="20" customWidth="1"/>
    <col min="1783" max="1783" width="18" style="20" customWidth="1"/>
    <col min="1784" max="1784" width="2.28515625" style="20" customWidth="1"/>
    <col min="1785" max="1785" width="9.7109375" style="20" customWidth="1"/>
    <col min="1786" max="1786" width="1.42578125" style="20" customWidth="1"/>
    <col min="1787" max="1787" width="9.7109375" style="20" customWidth="1"/>
    <col min="1788" max="1788" width="12.85546875" style="20" customWidth="1"/>
    <col min="1789" max="2033" width="9.140625" style="20"/>
    <col min="2034" max="2034" width="8" style="20" customWidth="1"/>
    <col min="2035" max="2035" width="5.140625" style="20" customWidth="1"/>
    <col min="2036" max="2036" width="1.7109375" style="20" customWidth="1"/>
    <col min="2037" max="2037" width="9.5703125" style="20" customWidth="1"/>
    <col min="2038" max="2038" width="15.28515625" style="20" customWidth="1"/>
    <col min="2039" max="2039" width="18" style="20" customWidth="1"/>
    <col min="2040" max="2040" width="2.28515625" style="20" customWidth="1"/>
    <col min="2041" max="2041" width="9.7109375" style="20" customWidth="1"/>
    <col min="2042" max="2042" width="1.42578125" style="20" customWidth="1"/>
    <col min="2043" max="2043" width="9.7109375" style="20" customWidth="1"/>
    <col min="2044" max="2044" width="12.85546875" style="20" customWidth="1"/>
    <col min="2045" max="2289" width="9.140625" style="20"/>
    <col min="2290" max="2290" width="8" style="20" customWidth="1"/>
    <col min="2291" max="2291" width="5.140625" style="20" customWidth="1"/>
    <col min="2292" max="2292" width="1.7109375" style="20" customWidth="1"/>
    <col min="2293" max="2293" width="9.5703125" style="20" customWidth="1"/>
    <col min="2294" max="2294" width="15.28515625" style="20" customWidth="1"/>
    <col min="2295" max="2295" width="18" style="20" customWidth="1"/>
    <col min="2296" max="2296" width="2.28515625" style="20" customWidth="1"/>
    <col min="2297" max="2297" width="9.7109375" style="20" customWidth="1"/>
    <col min="2298" max="2298" width="1.42578125" style="20" customWidth="1"/>
    <col min="2299" max="2299" width="9.7109375" style="20" customWidth="1"/>
    <col min="2300" max="2300" width="12.85546875" style="20" customWidth="1"/>
    <col min="2301" max="2545" width="9.140625" style="20"/>
    <col min="2546" max="2546" width="8" style="20" customWidth="1"/>
    <col min="2547" max="2547" width="5.140625" style="20" customWidth="1"/>
    <col min="2548" max="2548" width="1.7109375" style="20" customWidth="1"/>
    <col min="2549" max="2549" width="9.5703125" style="20" customWidth="1"/>
    <col min="2550" max="2550" width="15.28515625" style="20" customWidth="1"/>
    <col min="2551" max="2551" width="18" style="20" customWidth="1"/>
    <col min="2552" max="2552" width="2.28515625" style="20" customWidth="1"/>
    <col min="2553" max="2553" width="9.7109375" style="20" customWidth="1"/>
    <col min="2554" max="2554" width="1.42578125" style="20" customWidth="1"/>
    <col min="2555" max="2555" width="9.7109375" style="20" customWidth="1"/>
    <col min="2556" max="2556" width="12.85546875" style="20" customWidth="1"/>
    <col min="2557" max="2801" width="9.140625" style="20"/>
    <col min="2802" max="2802" width="8" style="20" customWidth="1"/>
    <col min="2803" max="2803" width="5.140625" style="20" customWidth="1"/>
    <col min="2804" max="2804" width="1.7109375" style="20" customWidth="1"/>
    <col min="2805" max="2805" width="9.5703125" style="20" customWidth="1"/>
    <col min="2806" max="2806" width="15.28515625" style="20" customWidth="1"/>
    <col min="2807" max="2807" width="18" style="20" customWidth="1"/>
    <col min="2808" max="2808" width="2.28515625" style="20" customWidth="1"/>
    <col min="2809" max="2809" width="9.7109375" style="20" customWidth="1"/>
    <col min="2810" max="2810" width="1.42578125" style="20" customWidth="1"/>
    <col min="2811" max="2811" width="9.7109375" style="20" customWidth="1"/>
    <col min="2812" max="2812" width="12.85546875" style="20" customWidth="1"/>
    <col min="2813" max="3057" width="9.140625" style="20"/>
    <col min="3058" max="3058" width="8" style="20" customWidth="1"/>
    <col min="3059" max="3059" width="5.140625" style="20" customWidth="1"/>
    <col min="3060" max="3060" width="1.7109375" style="20" customWidth="1"/>
    <col min="3061" max="3061" width="9.5703125" style="20" customWidth="1"/>
    <col min="3062" max="3062" width="15.28515625" style="20" customWidth="1"/>
    <col min="3063" max="3063" width="18" style="20" customWidth="1"/>
    <col min="3064" max="3064" width="2.28515625" style="20" customWidth="1"/>
    <col min="3065" max="3065" width="9.7109375" style="20" customWidth="1"/>
    <col min="3066" max="3066" width="1.42578125" style="20" customWidth="1"/>
    <col min="3067" max="3067" width="9.7109375" style="20" customWidth="1"/>
    <col min="3068" max="3068" width="12.85546875" style="20" customWidth="1"/>
    <col min="3069" max="3313" width="9.140625" style="20"/>
    <col min="3314" max="3314" width="8" style="20" customWidth="1"/>
    <col min="3315" max="3315" width="5.140625" style="20" customWidth="1"/>
    <col min="3316" max="3316" width="1.7109375" style="20" customWidth="1"/>
    <col min="3317" max="3317" width="9.5703125" style="20" customWidth="1"/>
    <col min="3318" max="3318" width="15.28515625" style="20" customWidth="1"/>
    <col min="3319" max="3319" width="18" style="20" customWidth="1"/>
    <col min="3320" max="3320" width="2.28515625" style="20" customWidth="1"/>
    <col min="3321" max="3321" width="9.7109375" style="20" customWidth="1"/>
    <col min="3322" max="3322" width="1.42578125" style="20" customWidth="1"/>
    <col min="3323" max="3323" width="9.7109375" style="20" customWidth="1"/>
    <col min="3324" max="3324" width="12.85546875" style="20" customWidth="1"/>
    <col min="3325" max="3569" width="9.140625" style="20"/>
    <col min="3570" max="3570" width="8" style="20" customWidth="1"/>
    <col min="3571" max="3571" width="5.140625" style="20" customWidth="1"/>
    <col min="3572" max="3572" width="1.7109375" style="20" customWidth="1"/>
    <col min="3573" max="3573" width="9.5703125" style="20" customWidth="1"/>
    <col min="3574" max="3574" width="15.28515625" style="20" customWidth="1"/>
    <col min="3575" max="3575" width="18" style="20" customWidth="1"/>
    <col min="3576" max="3576" width="2.28515625" style="20" customWidth="1"/>
    <col min="3577" max="3577" width="9.7109375" style="20" customWidth="1"/>
    <col min="3578" max="3578" width="1.42578125" style="20" customWidth="1"/>
    <col min="3579" max="3579" width="9.7109375" style="20" customWidth="1"/>
    <col min="3580" max="3580" width="12.85546875" style="20" customWidth="1"/>
    <col min="3581" max="3825" width="9.140625" style="20"/>
    <col min="3826" max="3826" width="8" style="20" customWidth="1"/>
    <col min="3827" max="3827" width="5.140625" style="20" customWidth="1"/>
    <col min="3828" max="3828" width="1.7109375" style="20" customWidth="1"/>
    <col min="3829" max="3829" width="9.5703125" style="20" customWidth="1"/>
    <col min="3830" max="3830" width="15.28515625" style="20" customWidth="1"/>
    <col min="3831" max="3831" width="18" style="20" customWidth="1"/>
    <col min="3832" max="3832" width="2.28515625" style="20" customWidth="1"/>
    <col min="3833" max="3833" width="9.7109375" style="20" customWidth="1"/>
    <col min="3834" max="3834" width="1.42578125" style="20" customWidth="1"/>
    <col min="3835" max="3835" width="9.7109375" style="20" customWidth="1"/>
    <col min="3836" max="3836" width="12.85546875" style="20" customWidth="1"/>
    <col min="3837" max="4081" width="9.140625" style="20"/>
    <col min="4082" max="4082" width="8" style="20" customWidth="1"/>
    <col min="4083" max="4083" width="5.140625" style="20" customWidth="1"/>
    <col min="4084" max="4084" width="1.7109375" style="20" customWidth="1"/>
    <col min="4085" max="4085" width="9.5703125" style="20" customWidth="1"/>
    <col min="4086" max="4086" width="15.28515625" style="20" customWidth="1"/>
    <col min="4087" max="4087" width="18" style="20" customWidth="1"/>
    <col min="4088" max="4088" width="2.28515625" style="20" customWidth="1"/>
    <col min="4089" max="4089" width="9.7109375" style="20" customWidth="1"/>
    <col min="4090" max="4090" width="1.42578125" style="20" customWidth="1"/>
    <col min="4091" max="4091" width="9.7109375" style="20" customWidth="1"/>
    <col min="4092" max="4092" width="12.85546875" style="20" customWidth="1"/>
    <col min="4093" max="4337" width="9.140625" style="20"/>
    <col min="4338" max="4338" width="8" style="20" customWidth="1"/>
    <col min="4339" max="4339" width="5.140625" style="20" customWidth="1"/>
    <col min="4340" max="4340" width="1.7109375" style="20" customWidth="1"/>
    <col min="4341" max="4341" width="9.5703125" style="20" customWidth="1"/>
    <col min="4342" max="4342" width="15.28515625" style="20" customWidth="1"/>
    <col min="4343" max="4343" width="18" style="20" customWidth="1"/>
    <col min="4344" max="4344" width="2.28515625" style="20" customWidth="1"/>
    <col min="4345" max="4345" width="9.7109375" style="20" customWidth="1"/>
    <col min="4346" max="4346" width="1.42578125" style="20" customWidth="1"/>
    <col min="4347" max="4347" width="9.7109375" style="20" customWidth="1"/>
    <col min="4348" max="4348" width="12.85546875" style="20" customWidth="1"/>
    <col min="4349" max="4593" width="9.140625" style="20"/>
    <col min="4594" max="4594" width="8" style="20" customWidth="1"/>
    <col min="4595" max="4595" width="5.140625" style="20" customWidth="1"/>
    <col min="4596" max="4596" width="1.7109375" style="20" customWidth="1"/>
    <col min="4597" max="4597" width="9.5703125" style="20" customWidth="1"/>
    <col min="4598" max="4598" width="15.28515625" style="20" customWidth="1"/>
    <col min="4599" max="4599" width="18" style="20" customWidth="1"/>
    <col min="4600" max="4600" width="2.28515625" style="20" customWidth="1"/>
    <col min="4601" max="4601" width="9.7109375" style="20" customWidth="1"/>
    <col min="4602" max="4602" width="1.42578125" style="20" customWidth="1"/>
    <col min="4603" max="4603" width="9.7109375" style="20" customWidth="1"/>
    <col min="4604" max="4604" width="12.85546875" style="20" customWidth="1"/>
    <col min="4605" max="4849" width="9.140625" style="20"/>
    <col min="4850" max="4850" width="8" style="20" customWidth="1"/>
    <col min="4851" max="4851" width="5.140625" style="20" customWidth="1"/>
    <col min="4852" max="4852" width="1.7109375" style="20" customWidth="1"/>
    <col min="4853" max="4853" width="9.5703125" style="20" customWidth="1"/>
    <col min="4854" max="4854" width="15.28515625" style="20" customWidth="1"/>
    <col min="4855" max="4855" width="18" style="20" customWidth="1"/>
    <col min="4856" max="4856" width="2.28515625" style="20" customWidth="1"/>
    <col min="4857" max="4857" width="9.7109375" style="20" customWidth="1"/>
    <col min="4858" max="4858" width="1.42578125" style="20" customWidth="1"/>
    <col min="4859" max="4859" width="9.7109375" style="20" customWidth="1"/>
    <col min="4860" max="4860" width="12.85546875" style="20" customWidth="1"/>
    <col min="4861" max="5105" width="9.140625" style="20"/>
    <col min="5106" max="5106" width="8" style="20" customWidth="1"/>
    <col min="5107" max="5107" width="5.140625" style="20" customWidth="1"/>
    <col min="5108" max="5108" width="1.7109375" style="20" customWidth="1"/>
    <col min="5109" max="5109" width="9.5703125" style="20" customWidth="1"/>
    <col min="5110" max="5110" width="15.28515625" style="20" customWidth="1"/>
    <col min="5111" max="5111" width="18" style="20" customWidth="1"/>
    <col min="5112" max="5112" width="2.28515625" style="20" customWidth="1"/>
    <col min="5113" max="5113" width="9.7109375" style="20" customWidth="1"/>
    <col min="5114" max="5114" width="1.42578125" style="20" customWidth="1"/>
    <col min="5115" max="5115" width="9.7109375" style="20" customWidth="1"/>
    <col min="5116" max="5116" width="12.85546875" style="20" customWidth="1"/>
    <col min="5117" max="5361" width="9.140625" style="20"/>
    <col min="5362" max="5362" width="8" style="20" customWidth="1"/>
    <col min="5363" max="5363" width="5.140625" style="20" customWidth="1"/>
    <col min="5364" max="5364" width="1.7109375" style="20" customWidth="1"/>
    <col min="5365" max="5365" width="9.5703125" style="20" customWidth="1"/>
    <col min="5366" max="5366" width="15.28515625" style="20" customWidth="1"/>
    <col min="5367" max="5367" width="18" style="20" customWidth="1"/>
    <col min="5368" max="5368" width="2.28515625" style="20" customWidth="1"/>
    <col min="5369" max="5369" width="9.7109375" style="20" customWidth="1"/>
    <col min="5370" max="5370" width="1.42578125" style="20" customWidth="1"/>
    <col min="5371" max="5371" width="9.7109375" style="20" customWidth="1"/>
    <col min="5372" max="5372" width="12.85546875" style="20" customWidth="1"/>
    <col min="5373" max="5617" width="9.140625" style="20"/>
    <col min="5618" max="5618" width="8" style="20" customWidth="1"/>
    <col min="5619" max="5619" width="5.140625" style="20" customWidth="1"/>
    <col min="5620" max="5620" width="1.7109375" style="20" customWidth="1"/>
    <col min="5621" max="5621" width="9.5703125" style="20" customWidth="1"/>
    <col min="5622" max="5622" width="15.28515625" style="20" customWidth="1"/>
    <col min="5623" max="5623" width="18" style="20" customWidth="1"/>
    <col min="5624" max="5624" width="2.28515625" style="20" customWidth="1"/>
    <col min="5625" max="5625" width="9.7109375" style="20" customWidth="1"/>
    <col min="5626" max="5626" width="1.42578125" style="20" customWidth="1"/>
    <col min="5627" max="5627" width="9.7109375" style="20" customWidth="1"/>
    <col min="5628" max="5628" width="12.85546875" style="20" customWidth="1"/>
    <col min="5629" max="5873" width="9.140625" style="20"/>
    <col min="5874" max="5874" width="8" style="20" customWidth="1"/>
    <col min="5875" max="5875" width="5.140625" style="20" customWidth="1"/>
    <col min="5876" max="5876" width="1.7109375" style="20" customWidth="1"/>
    <col min="5877" max="5877" width="9.5703125" style="20" customWidth="1"/>
    <col min="5878" max="5878" width="15.28515625" style="20" customWidth="1"/>
    <col min="5879" max="5879" width="18" style="20" customWidth="1"/>
    <col min="5880" max="5880" width="2.28515625" style="20" customWidth="1"/>
    <col min="5881" max="5881" width="9.7109375" style="20" customWidth="1"/>
    <col min="5882" max="5882" width="1.42578125" style="20" customWidth="1"/>
    <col min="5883" max="5883" width="9.7109375" style="20" customWidth="1"/>
    <col min="5884" max="5884" width="12.85546875" style="20" customWidth="1"/>
    <col min="5885" max="6129" width="9.140625" style="20"/>
    <col min="6130" max="6130" width="8" style="20" customWidth="1"/>
    <col min="6131" max="6131" width="5.140625" style="20" customWidth="1"/>
    <col min="6132" max="6132" width="1.7109375" style="20" customWidth="1"/>
    <col min="6133" max="6133" width="9.5703125" style="20" customWidth="1"/>
    <col min="6134" max="6134" width="15.28515625" style="20" customWidth="1"/>
    <col min="6135" max="6135" width="18" style="20" customWidth="1"/>
    <col min="6136" max="6136" width="2.28515625" style="20" customWidth="1"/>
    <col min="6137" max="6137" width="9.7109375" style="20" customWidth="1"/>
    <col min="6138" max="6138" width="1.42578125" style="20" customWidth="1"/>
    <col min="6139" max="6139" width="9.7109375" style="20" customWidth="1"/>
    <col min="6140" max="6140" width="12.85546875" style="20" customWidth="1"/>
    <col min="6141" max="6385" width="9.140625" style="20"/>
    <col min="6386" max="6386" width="8" style="20" customWidth="1"/>
    <col min="6387" max="6387" width="5.140625" style="20" customWidth="1"/>
    <col min="6388" max="6388" width="1.7109375" style="20" customWidth="1"/>
    <col min="6389" max="6389" width="9.5703125" style="20" customWidth="1"/>
    <col min="6390" max="6390" width="15.28515625" style="20" customWidth="1"/>
    <col min="6391" max="6391" width="18" style="20" customWidth="1"/>
    <col min="6392" max="6392" width="2.28515625" style="20" customWidth="1"/>
    <col min="6393" max="6393" width="9.7109375" style="20" customWidth="1"/>
    <col min="6394" max="6394" width="1.42578125" style="20" customWidth="1"/>
    <col min="6395" max="6395" width="9.7109375" style="20" customWidth="1"/>
    <col min="6396" max="6396" width="12.85546875" style="20" customWidth="1"/>
    <col min="6397" max="6641" width="9.140625" style="20"/>
    <col min="6642" max="6642" width="8" style="20" customWidth="1"/>
    <col min="6643" max="6643" width="5.140625" style="20" customWidth="1"/>
    <col min="6644" max="6644" width="1.7109375" style="20" customWidth="1"/>
    <col min="6645" max="6645" width="9.5703125" style="20" customWidth="1"/>
    <col min="6646" max="6646" width="15.28515625" style="20" customWidth="1"/>
    <col min="6647" max="6647" width="18" style="20" customWidth="1"/>
    <col min="6648" max="6648" width="2.28515625" style="20" customWidth="1"/>
    <col min="6649" max="6649" width="9.7109375" style="20" customWidth="1"/>
    <col min="6650" max="6650" width="1.42578125" style="20" customWidth="1"/>
    <col min="6651" max="6651" width="9.7109375" style="20" customWidth="1"/>
    <col min="6652" max="6652" width="12.85546875" style="20" customWidth="1"/>
    <col min="6653" max="6897" width="9.140625" style="20"/>
    <col min="6898" max="6898" width="8" style="20" customWidth="1"/>
    <col min="6899" max="6899" width="5.140625" style="20" customWidth="1"/>
    <col min="6900" max="6900" width="1.7109375" style="20" customWidth="1"/>
    <col min="6901" max="6901" width="9.5703125" style="20" customWidth="1"/>
    <col min="6902" max="6902" width="15.28515625" style="20" customWidth="1"/>
    <col min="6903" max="6903" width="18" style="20" customWidth="1"/>
    <col min="6904" max="6904" width="2.28515625" style="20" customWidth="1"/>
    <col min="6905" max="6905" width="9.7109375" style="20" customWidth="1"/>
    <col min="6906" max="6906" width="1.42578125" style="20" customWidth="1"/>
    <col min="6907" max="6907" width="9.7109375" style="20" customWidth="1"/>
    <col min="6908" max="6908" width="12.85546875" style="20" customWidth="1"/>
    <col min="6909" max="7153" width="9.140625" style="20"/>
    <col min="7154" max="7154" width="8" style="20" customWidth="1"/>
    <col min="7155" max="7155" width="5.140625" style="20" customWidth="1"/>
    <col min="7156" max="7156" width="1.7109375" style="20" customWidth="1"/>
    <col min="7157" max="7157" width="9.5703125" style="20" customWidth="1"/>
    <col min="7158" max="7158" width="15.28515625" style="20" customWidth="1"/>
    <col min="7159" max="7159" width="18" style="20" customWidth="1"/>
    <col min="7160" max="7160" width="2.28515625" style="20" customWidth="1"/>
    <col min="7161" max="7161" width="9.7109375" style="20" customWidth="1"/>
    <col min="7162" max="7162" width="1.42578125" style="20" customWidth="1"/>
    <col min="7163" max="7163" width="9.7109375" style="20" customWidth="1"/>
    <col min="7164" max="7164" width="12.85546875" style="20" customWidth="1"/>
    <col min="7165" max="7409" width="9.140625" style="20"/>
    <col min="7410" max="7410" width="8" style="20" customWidth="1"/>
    <col min="7411" max="7411" width="5.140625" style="20" customWidth="1"/>
    <col min="7412" max="7412" width="1.7109375" style="20" customWidth="1"/>
    <col min="7413" max="7413" width="9.5703125" style="20" customWidth="1"/>
    <col min="7414" max="7414" width="15.28515625" style="20" customWidth="1"/>
    <col min="7415" max="7415" width="18" style="20" customWidth="1"/>
    <col min="7416" max="7416" width="2.28515625" style="20" customWidth="1"/>
    <col min="7417" max="7417" width="9.7109375" style="20" customWidth="1"/>
    <col min="7418" max="7418" width="1.42578125" style="20" customWidth="1"/>
    <col min="7419" max="7419" width="9.7109375" style="20" customWidth="1"/>
    <col min="7420" max="7420" width="12.85546875" style="20" customWidth="1"/>
    <col min="7421" max="7665" width="9.140625" style="20"/>
    <col min="7666" max="7666" width="8" style="20" customWidth="1"/>
    <col min="7667" max="7667" width="5.140625" style="20" customWidth="1"/>
    <col min="7668" max="7668" width="1.7109375" style="20" customWidth="1"/>
    <col min="7669" max="7669" width="9.5703125" style="20" customWidth="1"/>
    <col min="7670" max="7670" width="15.28515625" style="20" customWidth="1"/>
    <col min="7671" max="7671" width="18" style="20" customWidth="1"/>
    <col min="7672" max="7672" width="2.28515625" style="20" customWidth="1"/>
    <col min="7673" max="7673" width="9.7109375" style="20" customWidth="1"/>
    <col min="7674" max="7674" width="1.42578125" style="20" customWidth="1"/>
    <col min="7675" max="7675" width="9.7109375" style="20" customWidth="1"/>
    <col min="7676" max="7676" width="12.85546875" style="20" customWidth="1"/>
    <col min="7677" max="7921" width="9.140625" style="20"/>
    <col min="7922" max="7922" width="8" style="20" customWidth="1"/>
    <col min="7923" max="7923" width="5.140625" style="20" customWidth="1"/>
    <col min="7924" max="7924" width="1.7109375" style="20" customWidth="1"/>
    <col min="7925" max="7925" width="9.5703125" style="20" customWidth="1"/>
    <col min="7926" max="7926" width="15.28515625" style="20" customWidth="1"/>
    <col min="7927" max="7927" width="18" style="20" customWidth="1"/>
    <col min="7928" max="7928" width="2.28515625" style="20" customWidth="1"/>
    <col min="7929" max="7929" width="9.7109375" style="20" customWidth="1"/>
    <col min="7930" max="7930" width="1.42578125" style="20" customWidth="1"/>
    <col min="7931" max="7931" width="9.7109375" style="20" customWidth="1"/>
    <col min="7932" max="7932" width="12.85546875" style="20" customWidth="1"/>
    <col min="7933" max="8177" width="9.140625" style="20"/>
    <col min="8178" max="8178" width="8" style="20" customWidth="1"/>
    <col min="8179" max="8179" width="5.140625" style="20" customWidth="1"/>
    <col min="8180" max="8180" width="1.7109375" style="20" customWidth="1"/>
    <col min="8181" max="8181" width="9.5703125" style="20" customWidth="1"/>
    <col min="8182" max="8182" width="15.28515625" style="20" customWidth="1"/>
    <col min="8183" max="8183" width="18" style="20" customWidth="1"/>
    <col min="8184" max="8184" width="2.28515625" style="20" customWidth="1"/>
    <col min="8185" max="8185" width="9.7109375" style="20" customWidth="1"/>
    <col min="8186" max="8186" width="1.42578125" style="20" customWidth="1"/>
    <col min="8187" max="8187" width="9.7109375" style="20" customWidth="1"/>
    <col min="8188" max="8188" width="12.85546875" style="20" customWidth="1"/>
    <col min="8189" max="8433" width="9.140625" style="20"/>
    <col min="8434" max="8434" width="8" style="20" customWidth="1"/>
    <col min="8435" max="8435" width="5.140625" style="20" customWidth="1"/>
    <col min="8436" max="8436" width="1.7109375" style="20" customWidth="1"/>
    <col min="8437" max="8437" width="9.5703125" style="20" customWidth="1"/>
    <col min="8438" max="8438" width="15.28515625" style="20" customWidth="1"/>
    <col min="8439" max="8439" width="18" style="20" customWidth="1"/>
    <col min="8440" max="8440" width="2.28515625" style="20" customWidth="1"/>
    <col min="8441" max="8441" width="9.7109375" style="20" customWidth="1"/>
    <col min="8442" max="8442" width="1.42578125" style="20" customWidth="1"/>
    <col min="8443" max="8443" width="9.7109375" style="20" customWidth="1"/>
    <col min="8444" max="8444" width="12.85546875" style="20" customWidth="1"/>
    <col min="8445" max="8689" width="9.140625" style="20"/>
    <col min="8690" max="8690" width="8" style="20" customWidth="1"/>
    <col min="8691" max="8691" width="5.140625" style="20" customWidth="1"/>
    <col min="8692" max="8692" width="1.7109375" style="20" customWidth="1"/>
    <col min="8693" max="8693" width="9.5703125" style="20" customWidth="1"/>
    <col min="8694" max="8694" width="15.28515625" style="20" customWidth="1"/>
    <col min="8695" max="8695" width="18" style="20" customWidth="1"/>
    <col min="8696" max="8696" width="2.28515625" style="20" customWidth="1"/>
    <col min="8697" max="8697" width="9.7109375" style="20" customWidth="1"/>
    <col min="8698" max="8698" width="1.42578125" style="20" customWidth="1"/>
    <col min="8699" max="8699" width="9.7109375" style="20" customWidth="1"/>
    <col min="8700" max="8700" width="12.85546875" style="20" customWidth="1"/>
    <col min="8701" max="8945" width="9.140625" style="20"/>
    <col min="8946" max="8946" width="8" style="20" customWidth="1"/>
    <col min="8947" max="8947" width="5.140625" style="20" customWidth="1"/>
    <col min="8948" max="8948" width="1.7109375" style="20" customWidth="1"/>
    <col min="8949" max="8949" width="9.5703125" style="20" customWidth="1"/>
    <col min="8950" max="8950" width="15.28515625" style="20" customWidth="1"/>
    <col min="8951" max="8951" width="18" style="20" customWidth="1"/>
    <col min="8952" max="8952" width="2.28515625" style="20" customWidth="1"/>
    <col min="8953" max="8953" width="9.7109375" style="20" customWidth="1"/>
    <col min="8954" max="8954" width="1.42578125" style="20" customWidth="1"/>
    <col min="8955" max="8955" width="9.7109375" style="20" customWidth="1"/>
    <col min="8956" max="8956" width="12.85546875" style="20" customWidth="1"/>
    <col min="8957" max="9201" width="9.140625" style="20"/>
    <col min="9202" max="9202" width="8" style="20" customWidth="1"/>
    <col min="9203" max="9203" width="5.140625" style="20" customWidth="1"/>
    <col min="9204" max="9204" width="1.7109375" style="20" customWidth="1"/>
    <col min="9205" max="9205" width="9.5703125" style="20" customWidth="1"/>
    <col min="9206" max="9206" width="15.28515625" style="20" customWidth="1"/>
    <col min="9207" max="9207" width="18" style="20" customWidth="1"/>
    <col min="9208" max="9208" width="2.28515625" style="20" customWidth="1"/>
    <col min="9209" max="9209" width="9.7109375" style="20" customWidth="1"/>
    <col min="9210" max="9210" width="1.42578125" style="20" customWidth="1"/>
    <col min="9211" max="9211" width="9.7109375" style="20" customWidth="1"/>
    <col min="9212" max="9212" width="12.85546875" style="20" customWidth="1"/>
    <col min="9213" max="9457" width="9.140625" style="20"/>
    <col min="9458" max="9458" width="8" style="20" customWidth="1"/>
    <col min="9459" max="9459" width="5.140625" style="20" customWidth="1"/>
    <col min="9460" max="9460" width="1.7109375" style="20" customWidth="1"/>
    <col min="9461" max="9461" width="9.5703125" style="20" customWidth="1"/>
    <col min="9462" max="9462" width="15.28515625" style="20" customWidth="1"/>
    <col min="9463" max="9463" width="18" style="20" customWidth="1"/>
    <col min="9464" max="9464" width="2.28515625" style="20" customWidth="1"/>
    <col min="9465" max="9465" width="9.7109375" style="20" customWidth="1"/>
    <col min="9466" max="9466" width="1.42578125" style="20" customWidth="1"/>
    <col min="9467" max="9467" width="9.7109375" style="20" customWidth="1"/>
    <col min="9468" max="9468" width="12.85546875" style="20" customWidth="1"/>
    <col min="9469" max="9713" width="9.140625" style="20"/>
    <col min="9714" max="9714" width="8" style="20" customWidth="1"/>
    <col min="9715" max="9715" width="5.140625" style="20" customWidth="1"/>
    <col min="9716" max="9716" width="1.7109375" style="20" customWidth="1"/>
    <col min="9717" max="9717" width="9.5703125" style="20" customWidth="1"/>
    <col min="9718" max="9718" width="15.28515625" style="20" customWidth="1"/>
    <col min="9719" max="9719" width="18" style="20" customWidth="1"/>
    <col min="9720" max="9720" width="2.28515625" style="20" customWidth="1"/>
    <col min="9721" max="9721" width="9.7109375" style="20" customWidth="1"/>
    <col min="9722" max="9722" width="1.42578125" style="20" customWidth="1"/>
    <col min="9723" max="9723" width="9.7109375" style="20" customWidth="1"/>
    <col min="9724" max="9724" width="12.85546875" style="20" customWidth="1"/>
    <col min="9725" max="9969" width="9.140625" style="20"/>
    <col min="9970" max="9970" width="8" style="20" customWidth="1"/>
    <col min="9971" max="9971" width="5.140625" style="20" customWidth="1"/>
    <col min="9972" max="9972" width="1.7109375" style="20" customWidth="1"/>
    <col min="9973" max="9973" width="9.5703125" style="20" customWidth="1"/>
    <col min="9974" max="9974" width="15.28515625" style="20" customWidth="1"/>
    <col min="9975" max="9975" width="18" style="20" customWidth="1"/>
    <col min="9976" max="9976" width="2.28515625" style="20" customWidth="1"/>
    <col min="9977" max="9977" width="9.7109375" style="20" customWidth="1"/>
    <col min="9978" max="9978" width="1.42578125" style="20" customWidth="1"/>
    <col min="9979" max="9979" width="9.7109375" style="20" customWidth="1"/>
    <col min="9980" max="9980" width="12.85546875" style="20" customWidth="1"/>
    <col min="9981" max="10225" width="9.140625" style="20"/>
    <col min="10226" max="10226" width="8" style="20" customWidth="1"/>
    <col min="10227" max="10227" width="5.140625" style="20" customWidth="1"/>
    <col min="10228" max="10228" width="1.7109375" style="20" customWidth="1"/>
    <col min="10229" max="10229" width="9.5703125" style="20" customWidth="1"/>
    <col min="10230" max="10230" width="15.28515625" style="20" customWidth="1"/>
    <col min="10231" max="10231" width="18" style="20" customWidth="1"/>
    <col min="10232" max="10232" width="2.28515625" style="20" customWidth="1"/>
    <col min="10233" max="10233" width="9.7109375" style="20" customWidth="1"/>
    <col min="10234" max="10234" width="1.42578125" style="20" customWidth="1"/>
    <col min="10235" max="10235" width="9.7109375" style="20" customWidth="1"/>
    <col min="10236" max="10236" width="12.85546875" style="20" customWidth="1"/>
    <col min="10237" max="10481" width="9.140625" style="20"/>
    <col min="10482" max="10482" width="8" style="20" customWidth="1"/>
    <col min="10483" max="10483" width="5.140625" style="20" customWidth="1"/>
    <col min="10484" max="10484" width="1.7109375" style="20" customWidth="1"/>
    <col min="10485" max="10485" width="9.5703125" style="20" customWidth="1"/>
    <col min="10486" max="10486" width="15.28515625" style="20" customWidth="1"/>
    <col min="10487" max="10487" width="18" style="20" customWidth="1"/>
    <col min="10488" max="10488" width="2.28515625" style="20" customWidth="1"/>
    <col min="10489" max="10489" width="9.7109375" style="20" customWidth="1"/>
    <col min="10490" max="10490" width="1.42578125" style="20" customWidth="1"/>
    <col min="10491" max="10491" width="9.7109375" style="20" customWidth="1"/>
    <col min="10492" max="10492" width="12.85546875" style="20" customWidth="1"/>
    <col min="10493" max="10737" width="9.140625" style="20"/>
    <col min="10738" max="10738" width="8" style="20" customWidth="1"/>
    <col min="10739" max="10739" width="5.140625" style="20" customWidth="1"/>
    <col min="10740" max="10740" width="1.7109375" style="20" customWidth="1"/>
    <col min="10741" max="10741" width="9.5703125" style="20" customWidth="1"/>
    <col min="10742" max="10742" width="15.28515625" style="20" customWidth="1"/>
    <col min="10743" max="10743" width="18" style="20" customWidth="1"/>
    <col min="10744" max="10744" width="2.28515625" style="20" customWidth="1"/>
    <col min="10745" max="10745" width="9.7109375" style="20" customWidth="1"/>
    <col min="10746" max="10746" width="1.42578125" style="20" customWidth="1"/>
    <col min="10747" max="10747" width="9.7109375" style="20" customWidth="1"/>
    <col min="10748" max="10748" width="12.85546875" style="20" customWidth="1"/>
    <col min="10749" max="10993" width="9.140625" style="20"/>
    <col min="10994" max="10994" width="8" style="20" customWidth="1"/>
    <col min="10995" max="10995" width="5.140625" style="20" customWidth="1"/>
    <col min="10996" max="10996" width="1.7109375" style="20" customWidth="1"/>
    <col min="10997" max="10997" width="9.5703125" style="20" customWidth="1"/>
    <col min="10998" max="10998" width="15.28515625" style="20" customWidth="1"/>
    <col min="10999" max="10999" width="18" style="20" customWidth="1"/>
    <col min="11000" max="11000" width="2.28515625" style="20" customWidth="1"/>
    <col min="11001" max="11001" width="9.7109375" style="20" customWidth="1"/>
    <col min="11002" max="11002" width="1.42578125" style="20" customWidth="1"/>
    <col min="11003" max="11003" width="9.7109375" style="20" customWidth="1"/>
    <col min="11004" max="11004" width="12.85546875" style="20" customWidth="1"/>
    <col min="11005" max="11249" width="9.140625" style="20"/>
    <col min="11250" max="11250" width="8" style="20" customWidth="1"/>
    <col min="11251" max="11251" width="5.140625" style="20" customWidth="1"/>
    <col min="11252" max="11252" width="1.7109375" style="20" customWidth="1"/>
    <col min="11253" max="11253" width="9.5703125" style="20" customWidth="1"/>
    <col min="11254" max="11254" width="15.28515625" style="20" customWidth="1"/>
    <col min="11255" max="11255" width="18" style="20" customWidth="1"/>
    <col min="11256" max="11256" width="2.28515625" style="20" customWidth="1"/>
    <col min="11257" max="11257" width="9.7109375" style="20" customWidth="1"/>
    <col min="11258" max="11258" width="1.42578125" style="20" customWidth="1"/>
    <col min="11259" max="11259" width="9.7109375" style="20" customWidth="1"/>
    <col min="11260" max="11260" width="12.85546875" style="20" customWidth="1"/>
    <col min="11261" max="11505" width="9.140625" style="20"/>
    <col min="11506" max="11506" width="8" style="20" customWidth="1"/>
    <col min="11507" max="11507" width="5.140625" style="20" customWidth="1"/>
    <col min="11508" max="11508" width="1.7109375" style="20" customWidth="1"/>
    <col min="11509" max="11509" width="9.5703125" style="20" customWidth="1"/>
    <col min="11510" max="11510" width="15.28515625" style="20" customWidth="1"/>
    <col min="11511" max="11511" width="18" style="20" customWidth="1"/>
    <col min="11512" max="11512" width="2.28515625" style="20" customWidth="1"/>
    <col min="11513" max="11513" width="9.7109375" style="20" customWidth="1"/>
    <col min="11514" max="11514" width="1.42578125" style="20" customWidth="1"/>
    <col min="11515" max="11515" width="9.7109375" style="20" customWidth="1"/>
    <col min="11516" max="11516" width="12.85546875" style="20" customWidth="1"/>
    <col min="11517" max="11761" width="9.140625" style="20"/>
    <col min="11762" max="11762" width="8" style="20" customWidth="1"/>
    <col min="11763" max="11763" width="5.140625" style="20" customWidth="1"/>
    <col min="11764" max="11764" width="1.7109375" style="20" customWidth="1"/>
    <col min="11765" max="11765" width="9.5703125" style="20" customWidth="1"/>
    <col min="11766" max="11766" width="15.28515625" style="20" customWidth="1"/>
    <col min="11767" max="11767" width="18" style="20" customWidth="1"/>
    <col min="11768" max="11768" width="2.28515625" style="20" customWidth="1"/>
    <col min="11769" max="11769" width="9.7109375" style="20" customWidth="1"/>
    <col min="11770" max="11770" width="1.42578125" style="20" customWidth="1"/>
    <col min="11771" max="11771" width="9.7109375" style="20" customWidth="1"/>
    <col min="11772" max="11772" width="12.85546875" style="20" customWidth="1"/>
    <col min="11773" max="12017" width="9.140625" style="20"/>
    <col min="12018" max="12018" width="8" style="20" customWidth="1"/>
    <col min="12019" max="12019" width="5.140625" style="20" customWidth="1"/>
    <col min="12020" max="12020" width="1.7109375" style="20" customWidth="1"/>
    <col min="12021" max="12021" width="9.5703125" style="20" customWidth="1"/>
    <col min="12022" max="12022" width="15.28515625" style="20" customWidth="1"/>
    <col min="12023" max="12023" width="18" style="20" customWidth="1"/>
    <col min="12024" max="12024" width="2.28515625" style="20" customWidth="1"/>
    <col min="12025" max="12025" width="9.7109375" style="20" customWidth="1"/>
    <col min="12026" max="12026" width="1.42578125" style="20" customWidth="1"/>
    <col min="12027" max="12027" width="9.7109375" style="20" customWidth="1"/>
    <col min="12028" max="12028" width="12.85546875" style="20" customWidth="1"/>
    <col min="12029" max="12273" width="9.140625" style="20"/>
    <col min="12274" max="12274" width="8" style="20" customWidth="1"/>
    <col min="12275" max="12275" width="5.140625" style="20" customWidth="1"/>
    <col min="12276" max="12276" width="1.7109375" style="20" customWidth="1"/>
    <col min="12277" max="12277" width="9.5703125" style="20" customWidth="1"/>
    <col min="12278" max="12278" width="15.28515625" style="20" customWidth="1"/>
    <col min="12279" max="12279" width="18" style="20" customWidth="1"/>
    <col min="12280" max="12280" width="2.28515625" style="20" customWidth="1"/>
    <col min="12281" max="12281" width="9.7109375" style="20" customWidth="1"/>
    <col min="12282" max="12282" width="1.42578125" style="20" customWidth="1"/>
    <col min="12283" max="12283" width="9.7109375" style="20" customWidth="1"/>
    <col min="12284" max="12284" width="12.85546875" style="20" customWidth="1"/>
    <col min="12285" max="12529" width="9.140625" style="20"/>
    <col min="12530" max="12530" width="8" style="20" customWidth="1"/>
    <col min="12531" max="12531" width="5.140625" style="20" customWidth="1"/>
    <col min="12532" max="12532" width="1.7109375" style="20" customWidth="1"/>
    <col min="12533" max="12533" width="9.5703125" style="20" customWidth="1"/>
    <col min="12534" max="12534" width="15.28515625" style="20" customWidth="1"/>
    <col min="12535" max="12535" width="18" style="20" customWidth="1"/>
    <col min="12536" max="12536" width="2.28515625" style="20" customWidth="1"/>
    <col min="12537" max="12537" width="9.7109375" style="20" customWidth="1"/>
    <col min="12538" max="12538" width="1.42578125" style="20" customWidth="1"/>
    <col min="12539" max="12539" width="9.7109375" style="20" customWidth="1"/>
    <col min="12540" max="12540" width="12.85546875" style="20" customWidth="1"/>
    <col min="12541" max="12785" width="9.140625" style="20"/>
    <col min="12786" max="12786" width="8" style="20" customWidth="1"/>
    <col min="12787" max="12787" width="5.140625" style="20" customWidth="1"/>
    <col min="12788" max="12788" width="1.7109375" style="20" customWidth="1"/>
    <col min="12789" max="12789" width="9.5703125" style="20" customWidth="1"/>
    <col min="12790" max="12790" width="15.28515625" style="20" customWidth="1"/>
    <col min="12791" max="12791" width="18" style="20" customWidth="1"/>
    <col min="12792" max="12792" width="2.28515625" style="20" customWidth="1"/>
    <col min="12793" max="12793" width="9.7109375" style="20" customWidth="1"/>
    <col min="12794" max="12794" width="1.42578125" style="20" customWidth="1"/>
    <col min="12795" max="12795" width="9.7109375" style="20" customWidth="1"/>
    <col min="12796" max="12796" width="12.85546875" style="20" customWidth="1"/>
    <col min="12797" max="13041" width="9.140625" style="20"/>
    <col min="13042" max="13042" width="8" style="20" customWidth="1"/>
    <col min="13043" max="13043" width="5.140625" style="20" customWidth="1"/>
    <col min="13044" max="13044" width="1.7109375" style="20" customWidth="1"/>
    <col min="13045" max="13045" width="9.5703125" style="20" customWidth="1"/>
    <col min="13046" max="13046" width="15.28515625" style="20" customWidth="1"/>
    <col min="13047" max="13047" width="18" style="20" customWidth="1"/>
    <col min="13048" max="13048" width="2.28515625" style="20" customWidth="1"/>
    <col min="13049" max="13049" width="9.7109375" style="20" customWidth="1"/>
    <col min="13050" max="13050" width="1.42578125" style="20" customWidth="1"/>
    <col min="13051" max="13051" width="9.7109375" style="20" customWidth="1"/>
    <col min="13052" max="13052" width="12.85546875" style="20" customWidth="1"/>
    <col min="13053" max="13297" width="9.140625" style="20"/>
    <col min="13298" max="13298" width="8" style="20" customWidth="1"/>
    <col min="13299" max="13299" width="5.140625" style="20" customWidth="1"/>
    <col min="13300" max="13300" width="1.7109375" style="20" customWidth="1"/>
    <col min="13301" max="13301" width="9.5703125" style="20" customWidth="1"/>
    <col min="13302" max="13302" width="15.28515625" style="20" customWidth="1"/>
    <col min="13303" max="13303" width="18" style="20" customWidth="1"/>
    <col min="13304" max="13304" width="2.28515625" style="20" customWidth="1"/>
    <col min="13305" max="13305" width="9.7109375" style="20" customWidth="1"/>
    <col min="13306" max="13306" width="1.42578125" style="20" customWidth="1"/>
    <col min="13307" max="13307" width="9.7109375" style="20" customWidth="1"/>
    <col min="13308" max="13308" width="12.85546875" style="20" customWidth="1"/>
    <col min="13309" max="13553" width="9.140625" style="20"/>
    <col min="13554" max="13554" width="8" style="20" customWidth="1"/>
    <col min="13555" max="13555" width="5.140625" style="20" customWidth="1"/>
    <col min="13556" max="13556" width="1.7109375" style="20" customWidth="1"/>
    <col min="13557" max="13557" width="9.5703125" style="20" customWidth="1"/>
    <col min="13558" max="13558" width="15.28515625" style="20" customWidth="1"/>
    <col min="13559" max="13559" width="18" style="20" customWidth="1"/>
    <col min="13560" max="13560" width="2.28515625" style="20" customWidth="1"/>
    <col min="13561" max="13561" width="9.7109375" style="20" customWidth="1"/>
    <col min="13562" max="13562" width="1.42578125" style="20" customWidth="1"/>
    <col min="13563" max="13563" width="9.7109375" style="20" customWidth="1"/>
    <col min="13564" max="13564" width="12.85546875" style="20" customWidth="1"/>
    <col min="13565" max="13809" width="9.140625" style="20"/>
    <col min="13810" max="13810" width="8" style="20" customWidth="1"/>
    <col min="13811" max="13811" width="5.140625" style="20" customWidth="1"/>
    <col min="13812" max="13812" width="1.7109375" style="20" customWidth="1"/>
    <col min="13813" max="13813" width="9.5703125" style="20" customWidth="1"/>
    <col min="13814" max="13814" width="15.28515625" style="20" customWidth="1"/>
    <col min="13815" max="13815" width="18" style="20" customWidth="1"/>
    <col min="13816" max="13816" width="2.28515625" style="20" customWidth="1"/>
    <col min="13817" max="13817" width="9.7109375" style="20" customWidth="1"/>
    <col min="13818" max="13818" width="1.42578125" style="20" customWidth="1"/>
    <col min="13819" max="13819" width="9.7109375" style="20" customWidth="1"/>
    <col min="13820" max="13820" width="12.85546875" style="20" customWidth="1"/>
    <col min="13821" max="14065" width="9.140625" style="20"/>
    <col min="14066" max="14066" width="8" style="20" customWidth="1"/>
    <col min="14067" max="14067" width="5.140625" style="20" customWidth="1"/>
    <col min="14068" max="14068" width="1.7109375" style="20" customWidth="1"/>
    <col min="14069" max="14069" width="9.5703125" style="20" customWidth="1"/>
    <col min="14070" max="14070" width="15.28515625" style="20" customWidth="1"/>
    <col min="14071" max="14071" width="18" style="20" customWidth="1"/>
    <col min="14072" max="14072" width="2.28515625" style="20" customWidth="1"/>
    <col min="14073" max="14073" width="9.7109375" style="20" customWidth="1"/>
    <col min="14074" max="14074" width="1.42578125" style="20" customWidth="1"/>
    <col min="14075" max="14075" width="9.7109375" style="20" customWidth="1"/>
    <col min="14076" max="14076" width="12.85546875" style="20" customWidth="1"/>
    <col min="14077" max="14321" width="9.140625" style="20"/>
    <col min="14322" max="14322" width="8" style="20" customWidth="1"/>
    <col min="14323" max="14323" width="5.140625" style="20" customWidth="1"/>
    <col min="14324" max="14324" width="1.7109375" style="20" customWidth="1"/>
    <col min="14325" max="14325" width="9.5703125" style="20" customWidth="1"/>
    <col min="14326" max="14326" width="15.28515625" style="20" customWidth="1"/>
    <col min="14327" max="14327" width="18" style="20" customWidth="1"/>
    <col min="14328" max="14328" width="2.28515625" style="20" customWidth="1"/>
    <col min="14329" max="14329" width="9.7109375" style="20" customWidth="1"/>
    <col min="14330" max="14330" width="1.42578125" style="20" customWidth="1"/>
    <col min="14331" max="14331" width="9.7109375" style="20" customWidth="1"/>
    <col min="14332" max="14332" width="12.85546875" style="20" customWidth="1"/>
    <col min="14333" max="14577" width="9.140625" style="20"/>
    <col min="14578" max="14578" width="8" style="20" customWidth="1"/>
    <col min="14579" max="14579" width="5.140625" style="20" customWidth="1"/>
    <col min="14580" max="14580" width="1.7109375" style="20" customWidth="1"/>
    <col min="14581" max="14581" width="9.5703125" style="20" customWidth="1"/>
    <col min="14582" max="14582" width="15.28515625" style="20" customWidth="1"/>
    <col min="14583" max="14583" width="18" style="20" customWidth="1"/>
    <col min="14584" max="14584" width="2.28515625" style="20" customWidth="1"/>
    <col min="14585" max="14585" width="9.7109375" style="20" customWidth="1"/>
    <col min="14586" max="14586" width="1.42578125" style="20" customWidth="1"/>
    <col min="14587" max="14587" width="9.7109375" style="20" customWidth="1"/>
    <col min="14588" max="14588" width="12.85546875" style="20" customWidth="1"/>
    <col min="14589" max="14833" width="9.140625" style="20"/>
    <col min="14834" max="14834" width="8" style="20" customWidth="1"/>
    <col min="14835" max="14835" width="5.140625" style="20" customWidth="1"/>
    <col min="14836" max="14836" width="1.7109375" style="20" customWidth="1"/>
    <col min="14837" max="14837" width="9.5703125" style="20" customWidth="1"/>
    <col min="14838" max="14838" width="15.28515625" style="20" customWidth="1"/>
    <col min="14839" max="14839" width="18" style="20" customWidth="1"/>
    <col min="14840" max="14840" width="2.28515625" style="20" customWidth="1"/>
    <col min="14841" max="14841" width="9.7109375" style="20" customWidth="1"/>
    <col min="14842" max="14842" width="1.42578125" style="20" customWidth="1"/>
    <col min="14843" max="14843" width="9.7109375" style="20" customWidth="1"/>
    <col min="14844" max="14844" width="12.85546875" style="20" customWidth="1"/>
    <col min="14845" max="15089" width="9.140625" style="20"/>
    <col min="15090" max="15090" width="8" style="20" customWidth="1"/>
    <col min="15091" max="15091" width="5.140625" style="20" customWidth="1"/>
    <col min="15092" max="15092" width="1.7109375" style="20" customWidth="1"/>
    <col min="15093" max="15093" width="9.5703125" style="20" customWidth="1"/>
    <col min="15094" max="15094" width="15.28515625" style="20" customWidth="1"/>
    <col min="15095" max="15095" width="18" style="20" customWidth="1"/>
    <col min="15096" max="15096" width="2.28515625" style="20" customWidth="1"/>
    <col min="15097" max="15097" width="9.7109375" style="20" customWidth="1"/>
    <col min="15098" max="15098" width="1.42578125" style="20" customWidth="1"/>
    <col min="15099" max="15099" width="9.7109375" style="20" customWidth="1"/>
    <col min="15100" max="15100" width="12.85546875" style="20" customWidth="1"/>
    <col min="15101" max="15345" width="9.140625" style="20"/>
    <col min="15346" max="15346" width="8" style="20" customWidth="1"/>
    <col min="15347" max="15347" width="5.140625" style="20" customWidth="1"/>
    <col min="15348" max="15348" width="1.7109375" style="20" customWidth="1"/>
    <col min="15349" max="15349" width="9.5703125" style="20" customWidth="1"/>
    <col min="15350" max="15350" width="15.28515625" style="20" customWidth="1"/>
    <col min="15351" max="15351" width="18" style="20" customWidth="1"/>
    <col min="15352" max="15352" width="2.28515625" style="20" customWidth="1"/>
    <col min="15353" max="15353" width="9.7109375" style="20" customWidth="1"/>
    <col min="15354" max="15354" width="1.42578125" style="20" customWidth="1"/>
    <col min="15355" max="15355" width="9.7109375" style="20" customWidth="1"/>
    <col min="15356" max="15356" width="12.85546875" style="20" customWidth="1"/>
    <col min="15357" max="15601" width="9.140625" style="20"/>
    <col min="15602" max="15602" width="8" style="20" customWidth="1"/>
    <col min="15603" max="15603" width="5.140625" style="20" customWidth="1"/>
    <col min="15604" max="15604" width="1.7109375" style="20" customWidth="1"/>
    <col min="15605" max="15605" width="9.5703125" style="20" customWidth="1"/>
    <col min="15606" max="15606" width="15.28515625" style="20" customWidth="1"/>
    <col min="15607" max="15607" width="18" style="20" customWidth="1"/>
    <col min="15608" max="15608" width="2.28515625" style="20" customWidth="1"/>
    <col min="15609" max="15609" width="9.7109375" style="20" customWidth="1"/>
    <col min="15610" max="15610" width="1.42578125" style="20" customWidth="1"/>
    <col min="15611" max="15611" width="9.7109375" style="20" customWidth="1"/>
    <col min="15612" max="15612" width="12.85546875" style="20" customWidth="1"/>
    <col min="15613" max="15857" width="9.140625" style="20"/>
    <col min="15858" max="15858" width="8" style="20" customWidth="1"/>
    <col min="15859" max="15859" width="5.140625" style="20" customWidth="1"/>
    <col min="15860" max="15860" width="1.7109375" style="20" customWidth="1"/>
    <col min="15861" max="15861" width="9.5703125" style="20" customWidth="1"/>
    <col min="15862" max="15862" width="15.28515625" style="20" customWidth="1"/>
    <col min="15863" max="15863" width="18" style="20" customWidth="1"/>
    <col min="15864" max="15864" width="2.28515625" style="20" customWidth="1"/>
    <col min="15865" max="15865" width="9.7109375" style="20" customWidth="1"/>
    <col min="15866" max="15866" width="1.42578125" style="20" customWidth="1"/>
    <col min="15867" max="15867" width="9.7109375" style="20" customWidth="1"/>
    <col min="15868" max="15868" width="12.85546875" style="20" customWidth="1"/>
    <col min="15869" max="16113" width="9.140625" style="20"/>
    <col min="16114" max="16114" width="8" style="20" customWidth="1"/>
    <col min="16115" max="16115" width="5.140625" style="20" customWidth="1"/>
    <col min="16116" max="16116" width="1.7109375" style="20" customWidth="1"/>
    <col min="16117" max="16117" width="9.5703125" style="20" customWidth="1"/>
    <col min="16118" max="16118" width="15.28515625" style="20" customWidth="1"/>
    <col min="16119" max="16119" width="18" style="20" customWidth="1"/>
    <col min="16120" max="16120" width="2.28515625" style="20" customWidth="1"/>
    <col min="16121" max="16121" width="9.7109375" style="20" customWidth="1"/>
    <col min="16122" max="16122" width="1.42578125" style="20" customWidth="1"/>
    <col min="16123" max="16123" width="9.7109375" style="20" customWidth="1"/>
    <col min="16124" max="16124" width="12.85546875" style="20" customWidth="1"/>
    <col min="16125" max="16384" width="9.140625" style="20"/>
  </cols>
  <sheetData>
    <row r="1" spans="3:9" ht="15" customHeight="1" x14ac:dyDescent="0.2">
      <c r="D1" s="64" t="s">
        <v>40</v>
      </c>
      <c r="E1" s="64"/>
      <c r="F1" s="64"/>
    </row>
    <row r="2" spans="3:9" ht="15" customHeight="1" x14ac:dyDescent="0.2">
      <c r="D2" s="65" t="s">
        <v>41</v>
      </c>
      <c r="E2" s="65"/>
      <c r="F2" s="65"/>
    </row>
    <row r="3" spans="3:9" ht="15" customHeight="1" x14ac:dyDescent="0.2">
      <c r="D3" s="65" t="s">
        <v>42</v>
      </c>
      <c r="E3" s="65"/>
      <c r="F3" s="65"/>
    </row>
    <row r="4" spans="3:9" ht="15" customHeight="1" x14ac:dyDescent="0.2">
      <c r="D4" s="65" t="s">
        <v>43</v>
      </c>
      <c r="E4" s="65"/>
      <c r="F4" s="65"/>
    </row>
    <row r="5" spans="3:9" x14ac:dyDescent="0.2">
      <c r="C5" s="22"/>
      <c r="D5" s="22"/>
      <c r="E5" s="22"/>
      <c r="F5" s="22"/>
    </row>
    <row r="6" spans="3:9" x14ac:dyDescent="0.2">
      <c r="C6" s="22"/>
      <c r="D6" s="22"/>
      <c r="E6" s="2">
        <v>41912</v>
      </c>
      <c r="F6" s="2">
        <v>41547</v>
      </c>
    </row>
    <row r="7" spans="3:9" x14ac:dyDescent="0.2">
      <c r="C7" s="23" t="s">
        <v>44</v>
      </c>
      <c r="D7" s="23"/>
      <c r="E7" s="24"/>
      <c r="F7" s="25"/>
    </row>
    <row r="8" spans="3:9" hidden="1" x14ac:dyDescent="0.2">
      <c r="C8" s="26" t="s">
        <v>45</v>
      </c>
      <c r="D8" s="26"/>
      <c r="E8" s="27"/>
      <c r="F8" s="27"/>
    </row>
    <row r="9" spans="3:9" hidden="1" x14ac:dyDescent="0.2">
      <c r="C9" s="26" t="s">
        <v>46</v>
      </c>
      <c r="D9" s="26"/>
      <c r="E9" s="28"/>
      <c r="F9" s="29"/>
    </row>
    <row r="10" spans="3:9" hidden="1" x14ac:dyDescent="0.2">
      <c r="C10" s="30" t="s">
        <v>47</v>
      </c>
      <c r="D10" s="30"/>
      <c r="E10" s="27">
        <v>1070514.942</v>
      </c>
      <c r="F10" s="27"/>
    </row>
    <row r="11" spans="3:9" hidden="1" x14ac:dyDescent="0.2">
      <c r="C11" s="26" t="s">
        <v>48</v>
      </c>
      <c r="D11" s="26"/>
      <c r="E11" s="28">
        <v>-229449.85699999999</v>
      </c>
      <c r="F11" s="29"/>
    </row>
    <row r="12" spans="3:9" x14ac:dyDescent="0.2">
      <c r="C12" s="30" t="s">
        <v>49</v>
      </c>
      <c r="D12" s="30"/>
      <c r="E12" s="27">
        <v>2811517.4079999998</v>
      </c>
      <c r="F12" s="27">
        <v>2941786.0950000002</v>
      </c>
      <c r="G12" s="31"/>
      <c r="H12" s="31"/>
    </row>
    <row r="13" spans="3:9" x14ac:dyDescent="0.2">
      <c r="C13" s="30" t="s">
        <v>50</v>
      </c>
      <c r="D13" s="30"/>
      <c r="E13" s="27">
        <v>-2056229.5050000001</v>
      </c>
      <c r="F13" s="27">
        <v>-2195822.355</v>
      </c>
      <c r="G13" s="31"/>
      <c r="H13" s="31"/>
    </row>
    <row r="14" spans="3:9" x14ac:dyDescent="0.2">
      <c r="C14" s="30" t="s">
        <v>51</v>
      </c>
      <c r="D14" s="30"/>
      <c r="E14" s="27">
        <v>-9702.4140000000007</v>
      </c>
      <c r="F14" s="27">
        <v>-27879.123000000003</v>
      </c>
      <c r="G14" s="31"/>
      <c r="H14" s="31"/>
    </row>
    <row r="15" spans="3:9" x14ac:dyDescent="0.2">
      <c r="C15" s="30" t="s">
        <v>52</v>
      </c>
      <c r="D15" s="30"/>
      <c r="E15" s="27">
        <v>-554032.973</v>
      </c>
      <c r="F15" s="27">
        <v>-453307.16</v>
      </c>
      <c r="G15" s="31"/>
      <c r="H15" s="31"/>
      <c r="I15" s="32"/>
    </row>
    <row r="16" spans="3:9" x14ac:dyDescent="0.2">
      <c r="C16" s="30" t="s">
        <v>53</v>
      </c>
      <c r="D16" s="30"/>
      <c r="E16" s="27">
        <v>-243232.54699999999</v>
      </c>
      <c r="F16" s="27">
        <v>-216066.641</v>
      </c>
      <c r="G16" s="31"/>
      <c r="H16" s="31"/>
    </row>
    <row r="17" spans="3:10" x14ac:dyDescent="0.2">
      <c r="C17" s="30" t="s">
        <v>54</v>
      </c>
      <c r="D17" s="30"/>
      <c r="E17" s="27">
        <v>-334710.98700000002</v>
      </c>
      <c r="F17" s="27">
        <v>-300028.84600000002</v>
      </c>
      <c r="G17" s="31"/>
      <c r="H17" s="31"/>
      <c r="I17" s="32"/>
    </row>
    <row r="18" spans="3:10" x14ac:dyDescent="0.2">
      <c r="C18" s="30" t="s">
        <v>55</v>
      </c>
      <c r="D18" s="30"/>
      <c r="E18" s="27">
        <v>204611.70800000001</v>
      </c>
      <c r="F18" s="27">
        <v>186010.35399999999</v>
      </c>
      <c r="G18" s="31"/>
      <c r="H18" s="31"/>
    </row>
    <row r="19" spans="3:10" x14ac:dyDescent="0.2">
      <c r="C19" s="30" t="s">
        <v>56</v>
      </c>
      <c r="D19" s="30"/>
      <c r="E19" s="27">
        <v>31181.391</v>
      </c>
      <c r="F19" s="27">
        <v>28689.403999999999</v>
      </c>
      <c r="G19" s="31"/>
      <c r="H19" s="31"/>
    </row>
    <row r="20" spans="3:10" x14ac:dyDescent="0.2">
      <c r="C20" s="30" t="s">
        <v>57</v>
      </c>
      <c r="D20" s="30"/>
      <c r="E20" s="27">
        <v>417886.03700000001</v>
      </c>
      <c r="F20" s="27">
        <v>215457.22399999999</v>
      </c>
      <c r="G20" s="31"/>
      <c r="H20" s="31"/>
    </row>
    <row r="21" spans="3:10" x14ac:dyDescent="0.2">
      <c r="C21" s="30" t="s">
        <v>58</v>
      </c>
      <c r="D21" s="30"/>
      <c r="E21" s="27">
        <v>51783.424999999996</v>
      </c>
      <c r="F21" s="27">
        <v>35496.807000000001</v>
      </c>
      <c r="G21" s="31"/>
      <c r="H21" s="31"/>
    </row>
    <row r="22" spans="3:10" x14ac:dyDescent="0.2">
      <c r="C22" s="33" t="s">
        <v>59</v>
      </c>
      <c r="D22" s="33"/>
      <c r="E22" s="34">
        <v>319071.54299999977</v>
      </c>
      <c r="F22" s="34">
        <v>214335.75900000017</v>
      </c>
      <c r="G22" s="31"/>
      <c r="H22" s="31"/>
    </row>
    <row r="23" spans="3:10" x14ac:dyDescent="0.2">
      <c r="C23" s="35"/>
      <c r="D23" s="35"/>
      <c r="E23" s="27"/>
      <c r="F23" s="27"/>
      <c r="G23" s="31"/>
      <c r="H23" s="31"/>
    </row>
    <row r="24" spans="3:10" x14ac:dyDescent="0.2">
      <c r="C24" s="23" t="s">
        <v>60</v>
      </c>
      <c r="D24" s="23"/>
      <c r="E24" s="27"/>
      <c r="F24" s="27"/>
      <c r="H24" s="31"/>
      <c r="I24" s="66"/>
      <c r="J24" s="66"/>
    </row>
    <row r="25" spans="3:10" x14ac:dyDescent="0.2">
      <c r="C25" s="30" t="s">
        <v>49</v>
      </c>
      <c r="D25" s="30"/>
      <c r="E25" s="27">
        <v>574490.93900000001</v>
      </c>
      <c r="F25" s="27">
        <v>513930.03899999999</v>
      </c>
      <c r="G25" s="31"/>
      <c r="H25" s="31"/>
      <c r="J25" s="36"/>
    </row>
    <row r="26" spans="3:10" x14ac:dyDescent="0.2">
      <c r="C26" s="30" t="s">
        <v>50</v>
      </c>
      <c r="D26" s="30"/>
      <c r="E26" s="27">
        <v>-279468.59399999998</v>
      </c>
      <c r="F26" s="27">
        <v>-256324.08100000001</v>
      </c>
      <c r="G26" s="31"/>
      <c r="H26" s="31"/>
      <c r="J26" s="36"/>
    </row>
    <row r="27" spans="3:10" x14ac:dyDescent="0.2">
      <c r="C27" s="30" t="s">
        <v>51</v>
      </c>
      <c r="D27" s="30"/>
      <c r="E27" s="27">
        <v>-84230.239000000001</v>
      </c>
      <c r="F27" s="27">
        <v>-60739.343999999997</v>
      </c>
      <c r="G27" s="31"/>
      <c r="H27" s="31"/>
      <c r="J27" s="36"/>
    </row>
    <row r="28" spans="3:10" x14ac:dyDescent="0.2">
      <c r="C28" s="30" t="s">
        <v>52</v>
      </c>
      <c r="D28" s="30"/>
      <c r="E28" s="27">
        <v>-43218.035000000003</v>
      </c>
      <c r="F28" s="27">
        <v>-38326.678</v>
      </c>
      <c r="G28" s="31"/>
      <c r="H28" s="31"/>
      <c r="J28" s="36"/>
    </row>
    <row r="29" spans="3:10" x14ac:dyDescent="0.2">
      <c r="C29" s="30" t="s">
        <v>53</v>
      </c>
      <c r="D29" s="30"/>
      <c r="E29" s="27">
        <v>-35515.875</v>
      </c>
      <c r="F29" s="27">
        <v>-40632.561999999998</v>
      </c>
      <c r="G29" s="31"/>
      <c r="H29" s="31"/>
      <c r="J29" s="36"/>
    </row>
    <row r="30" spans="3:10" x14ac:dyDescent="0.2">
      <c r="C30" s="30" t="s">
        <v>54</v>
      </c>
      <c r="D30" s="30"/>
      <c r="E30" s="27">
        <v>-30154.151000000002</v>
      </c>
      <c r="F30" s="27">
        <v>-24267.462</v>
      </c>
      <c r="G30" s="31"/>
      <c r="H30" s="31"/>
      <c r="J30" s="36"/>
    </row>
    <row r="31" spans="3:10" x14ac:dyDescent="0.2">
      <c r="C31" s="30" t="s">
        <v>57</v>
      </c>
      <c r="D31" s="30"/>
      <c r="E31" s="27">
        <v>75157.909</v>
      </c>
      <c r="F31" s="27">
        <v>43649.023000000001</v>
      </c>
      <c r="G31" s="31"/>
      <c r="H31" s="31"/>
      <c r="J31" s="36"/>
    </row>
    <row r="32" spans="3:10" x14ac:dyDescent="0.2">
      <c r="C32" s="30" t="s">
        <v>58</v>
      </c>
      <c r="D32" s="30"/>
      <c r="E32" s="27">
        <v>8504.9</v>
      </c>
      <c r="F32" s="27">
        <v>8242.1989999999987</v>
      </c>
      <c r="G32" s="31"/>
      <c r="H32" s="31"/>
      <c r="I32" s="30"/>
      <c r="J32" s="36"/>
    </row>
    <row r="33" spans="3:10" x14ac:dyDescent="0.2">
      <c r="C33" s="33" t="s">
        <v>61</v>
      </c>
      <c r="D33" s="33"/>
      <c r="E33" s="37">
        <v>185566.85400000002</v>
      </c>
      <c r="F33" s="37">
        <v>145531.13399999999</v>
      </c>
      <c r="G33" s="31"/>
      <c r="H33" s="31"/>
      <c r="J33" s="36"/>
    </row>
    <row r="34" spans="3:10" x14ac:dyDescent="0.2">
      <c r="C34" s="35"/>
      <c r="D34" s="35"/>
      <c r="E34" s="27"/>
      <c r="F34" s="27"/>
      <c r="H34" s="31"/>
      <c r="J34" s="36"/>
    </row>
    <row r="35" spans="3:10" x14ac:dyDescent="0.2">
      <c r="C35" s="23" t="s">
        <v>62</v>
      </c>
      <c r="D35" s="23"/>
      <c r="E35" s="27"/>
      <c r="F35" s="27"/>
      <c r="H35" s="31"/>
      <c r="J35" s="36"/>
    </row>
    <row r="36" spans="3:10" x14ac:dyDescent="0.2">
      <c r="C36" s="30" t="s">
        <v>63</v>
      </c>
      <c r="D36" s="30"/>
      <c r="E36" s="27">
        <v>1344649.368</v>
      </c>
      <c r="F36" s="27">
        <v>1090932.2069999999</v>
      </c>
      <c r="G36" s="31"/>
      <c r="H36" s="31"/>
      <c r="J36" s="36"/>
    </row>
    <row r="37" spans="3:10" x14ac:dyDescent="0.2">
      <c r="C37" s="30" t="s">
        <v>64</v>
      </c>
      <c r="D37" s="30"/>
      <c r="E37" s="27">
        <v>-1222175.209</v>
      </c>
      <c r="F37" s="27">
        <v>-1000422.721</v>
      </c>
      <c r="G37" s="31"/>
      <c r="H37" s="31"/>
      <c r="J37" s="36"/>
    </row>
    <row r="38" spans="3:10" x14ac:dyDescent="0.2">
      <c r="C38" s="30" t="s">
        <v>65</v>
      </c>
      <c r="D38" s="30"/>
      <c r="E38" s="27">
        <v>-13989.785</v>
      </c>
      <c r="F38" s="27">
        <v>-13422.522999999999</v>
      </c>
      <c r="G38" s="31"/>
      <c r="H38" s="31"/>
      <c r="J38" s="36"/>
    </row>
    <row r="39" spans="3:10" x14ac:dyDescent="0.2">
      <c r="C39" s="30" t="s">
        <v>66</v>
      </c>
      <c r="D39" s="30"/>
      <c r="E39" s="27">
        <v>16425.981</v>
      </c>
      <c r="F39" s="27">
        <v>10106.867</v>
      </c>
      <c r="G39" s="31"/>
      <c r="H39" s="31"/>
      <c r="I39" s="30"/>
      <c r="J39" s="36"/>
    </row>
    <row r="40" spans="3:10" x14ac:dyDescent="0.2">
      <c r="C40" s="33" t="s">
        <v>67</v>
      </c>
      <c r="D40" s="33"/>
      <c r="E40" s="37">
        <v>124910.35499999998</v>
      </c>
      <c r="F40" s="37">
        <v>87193.829999999914</v>
      </c>
      <c r="G40" s="31"/>
      <c r="H40" s="31"/>
    </row>
    <row r="41" spans="3:10" x14ac:dyDescent="0.2">
      <c r="C41" s="35"/>
      <c r="D41" s="35"/>
      <c r="E41" s="27"/>
      <c r="F41" s="27"/>
      <c r="H41" s="31"/>
    </row>
    <row r="42" spans="3:10" x14ac:dyDescent="0.2">
      <c r="C42" s="23" t="s">
        <v>68</v>
      </c>
      <c r="D42" s="23"/>
      <c r="E42" s="27"/>
      <c r="F42" s="27"/>
      <c r="H42" s="31"/>
    </row>
    <row r="43" spans="3:10" x14ac:dyDescent="0.2">
      <c r="C43" s="30" t="s">
        <v>69</v>
      </c>
      <c r="D43" s="30"/>
      <c r="E43" s="27">
        <v>126423.1</v>
      </c>
      <c r="F43" s="27">
        <v>38675.39</v>
      </c>
      <c r="G43" s="31"/>
      <c r="H43" s="31"/>
    </row>
    <row r="44" spans="3:10" x14ac:dyDescent="0.2">
      <c r="C44" s="30" t="s">
        <v>70</v>
      </c>
      <c r="D44" s="30"/>
      <c r="E44" s="27">
        <v>971839.79</v>
      </c>
      <c r="F44" s="27">
        <v>918889.60900000005</v>
      </c>
      <c r="G44" s="31"/>
      <c r="H44" s="31"/>
    </row>
    <row r="45" spans="3:10" x14ac:dyDescent="0.2">
      <c r="C45" s="30" t="s">
        <v>71</v>
      </c>
      <c r="D45" s="30"/>
      <c r="E45" s="27">
        <v>-39746.383999999998</v>
      </c>
      <c r="F45" s="27">
        <v>-96582.014999999999</v>
      </c>
      <c r="G45" s="31"/>
      <c r="H45" s="31"/>
    </row>
    <row r="46" spans="3:10" x14ac:dyDescent="0.2">
      <c r="C46" s="30" t="s">
        <v>72</v>
      </c>
      <c r="D46" s="30"/>
      <c r="E46" s="27">
        <v>-45120.995000000003</v>
      </c>
      <c r="F46" s="27">
        <v>32443.796999999999</v>
      </c>
      <c r="G46" s="31"/>
      <c r="H46" s="31"/>
    </row>
    <row r="47" spans="3:10" x14ac:dyDescent="0.2">
      <c r="C47" s="30" t="s">
        <v>66</v>
      </c>
      <c r="D47" s="30"/>
      <c r="E47" s="27">
        <v>6122.5589999999993</v>
      </c>
      <c r="F47" s="27">
        <v>26495.267000000003</v>
      </c>
      <c r="G47" s="31"/>
      <c r="H47" s="31"/>
    </row>
    <row r="48" spans="3:10" x14ac:dyDescent="0.2">
      <c r="C48" s="33" t="s">
        <v>73</v>
      </c>
      <c r="D48" s="33"/>
      <c r="E48" s="34">
        <v>1019518.0700000001</v>
      </c>
      <c r="F48" s="34">
        <v>919922.04800000007</v>
      </c>
      <c r="G48" s="31"/>
      <c r="H48" s="31"/>
    </row>
    <row r="49" spans="3:8" x14ac:dyDescent="0.2">
      <c r="C49" s="35"/>
      <c r="D49" s="35"/>
      <c r="E49" s="27"/>
      <c r="F49" s="27"/>
      <c r="H49" s="31"/>
    </row>
    <row r="50" spans="3:8" x14ac:dyDescent="0.2">
      <c r="C50" s="33" t="s">
        <v>74</v>
      </c>
      <c r="D50" s="33"/>
      <c r="E50" s="34">
        <v>-5488.4470000000074</v>
      </c>
      <c r="F50" s="34">
        <v>-6686.0589999999993</v>
      </c>
      <c r="G50" s="31"/>
      <c r="H50" s="31"/>
    </row>
    <row r="51" spans="3:8" x14ac:dyDescent="0.2">
      <c r="C51" s="35"/>
      <c r="D51" s="35"/>
      <c r="E51" s="27"/>
      <c r="F51" s="27"/>
      <c r="H51" s="31"/>
    </row>
    <row r="52" spans="3:8" x14ac:dyDescent="0.2">
      <c r="C52" s="23" t="s">
        <v>75</v>
      </c>
      <c r="D52" s="23"/>
      <c r="E52" s="27"/>
      <c r="F52" s="27"/>
      <c r="H52" s="31"/>
    </row>
    <row r="53" spans="3:8" x14ac:dyDescent="0.2">
      <c r="C53" s="30" t="s">
        <v>76</v>
      </c>
      <c r="D53" s="30"/>
      <c r="E53" s="27">
        <v>294616.71100000001</v>
      </c>
      <c r="F53" s="27">
        <v>327471.75300000003</v>
      </c>
      <c r="G53" s="31"/>
      <c r="H53" s="31"/>
    </row>
    <row r="54" spans="3:8" x14ac:dyDescent="0.2">
      <c r="C54" s="30" t="s">
        <v>55</v>
      </c>
      <c r="D54" s="30"/>
      <c r="E54" s="27">
        <v>29683.347000000002</v>
      </c>
      <c r="F54" s="27">
        <v>31508.735000000001</v>
      </c>
      <c r="G54" s="31"/>
      <c r="H54" s="31"/>
    </row>
    <row r="55" spans="3:8" x14ac:dyDescent="0.2">
      <c r="C55" s="30" t="s">
        <v>77</v>
      </c>
      <c r="D55" s="30"/>
      <c r="E55" s="27">
        <v>65645.608999999997</v>
      </c>
      <c r="F55" s="27">
        <v>44322.523999999998</v>
      </c>
      <c r="G55" s="31"/>
      <c r="H55" s="31"/>
    </row>
    <row r="56" spans="3:8" hidden="1" x14ac:dyDescent="0.2">
      <c r="C56" s="30" t="s">
        <v>78</v>
      </c>
      <c r="D56" s="30"/>
      <c r="E56" s="27" t="e">
        <v>#REF!</v>
      </c>
      <c r="F56" s="27" t="e">
        <v>#REF!</v>
      </c>
      <c r="G56" s="31"/>
      <c r="H56" s="31"/>
    </row>
    <row r="57" spans="3:8" x14ac:dyDescent="0.2">
      <c r="C57" s="30" t="s">
        <v>79</v>
      </c>
      <c r="D57" s="30"/>
      <c r="E57" s="27">
        <v>780.94899999999996</v>
      </c>
      <c r="F57" s="27">
        <v>108336.735</v>
      </c>
      <c r="G57" s="31"/>
      <c r="H57" s="31"/>
    </row>
    <row r="58" spans="3:8" x14ac:dyDescent="0.2">
      <c r="C58" s="30" t="s">
        <v>58</v>
      </c>
      <c r="D58" s="30"/>
      <c r="E58" s="27">
        <v>4182.723</v>
      </c>
      <c r="F58" s="27">
        <v>-15262.744999999999</v>
      </c>
      <c r="G58" s="31"/>
      <c r="H58" s="31"/>
    </row>
    <row r="59" spans="3:8" x14ac:dyDescent="0.2">
      <c r="C59" s="33" t="s">
        <v>80</v>
      </c>
      <c r="D59" s="33"/>
      <c r="E59" s="34">
        <v>394909.33900000004</v>
      </c>
      <c r="F59" s="34">
        <v>496377.00199999998</v>
      </c>
      <c r="G59" s="31"/>
      <c r="H59" s="31"/>
    </row>
    <row r="60" spans="3:8" x14ac:dyDescent="0.2">
      <c r="C60" s="35"/>
      <c r="D60" s="35"/>
      <c r="E60" s="27"/>
      <c r="F60" s="27"/>
    </row>
    <row r="61" spans="3:8" x14ac:dyDescent="0.2">
      <c r="C61" s="38" t="s">
        <v>81</v>
      </c>
      <c r="D61" s="38"/>
      <c r="E61" s="37">
        <v>2038487.7139999997</v>
      </c>
      <c r="F61" s="37">
        <v>1856673.7140000002</v>
      </c>
      <c r="G61" s="31"/>
      <c r="H61" s="31"/>
    </row>
    <row r="62" spans="3:8" x14ac:dyDescent="0.2">
      <c r="C62" s="35"/>
      <c r="D62" s="35"/>
      <c r="E62" s="27"/>
      <c r="F62" s="27"/>
    </row>
    <row r="63" spans="3:8" x14ac:dyDescent="0.2">
      <c r="C63" s="23" t="s">
        <v>82</v>
      </c>
      <c r="D63" s="23"/>
      <c r="E63" s="27"/>
      <c r="F63" s="27"/>
    </row>
    <row r="64" spans="3:8" x14ac:dyDescent="0.2">
      <c r="C64" s="39" t="s">
        <v>83</v>
      </c>
      <c r="D64" s="39"/>
      <c r="E64" s="27">
        <v>-72706.683999999994</v>
      </c>
      <c r="F64" s="27">
        <v>-70436.294999999998</v>
      </c>
      <c r="G64" s="31"/>
      <c r="H64" s="31"/>
    </row>
    <row r="65" spans="3:10" x14ac:dyDescent="0.2">
      <c r="C65" s="39" t="s">
        <v>84</v>
      </c>
      <c r="D65" s="39"/>
      <c r="E65" s="27">
        <v>-46683.207000000002</v>
      </c>
      <c r="F65" s="27">
        <v>-40435.373</v>
      </c>
      <c r="G65" s="31"/>
      <c r="H65" s="31"/>
    </row>
    <row r="66" spans="3:10" x14ac:dyDescent="0.2">
      <c r="C66" s="39" t="s">
        <v>85</v>
      </c>
      <c r="D66" s="39"/>
      <c r="E66" s="27">
        <v>-12829.64</v>
      </c>
      <c r="F66" s="27">
        <v>14486.816999999999</v>
      </c>
      <c r="G66" s="31"/>
      <c r="H66" s="31"/>
    </row>
    <row r="67" spans="3:10" x14ac:dyDescent="0.2">
      <c r="C67" s="39" t="s">
        <v>86</v>
      </c>
      <c r="D67" s="39"/>
      <c r="E67" s="27">
        <v>-55098.752</v>
      </c>
      <c r="F67" s="27">
        <v>-41979.614999999998</v>
      </c>
      <c r="G67" s="31"/>
      <c r="H67" s="31"/>
    </row>
    <row r="68" spans="3:10" x14ac:dyDescent="0.2">
      <c r="C68" s="39" t="s">
        <v>87</v>
      </c>
      <c r="D68" s="39"/>
      <c r="E68" s="27">
        <v>-327996.42599999998</v>
      </c>
      <c r="F68" s="27">
        <v>-302195.36700000003</v>
      </c>
      <c r="G68" s="31"/>
      <c r="H68" s="31"/>
    </row>
    <row r="69" spans="3:10" x14ac:dyDescent="0.2">
      <c r="C69" s="39" t="s">
        <v>88</v>
      </c>
      <c r="D69" s="39"/>
      <c r="E69" s="27">
        <v>-28692.703000000001</v>
      </c>
      <c r="F69" s="27">
        <v>-22154.58</v>
      </c>
      <c r="G69" s="31"/>
      <c r="H69" s="31"/>
    </row>
    <row r="70" spans="3:10" x14ac:dyDescent="0.2">
      <c r="C70" s="39" t="s">
        <v>89</v>
      </c>
      <c r="D70" s="39"/>
      <c r="E70" s="27">
        <v>-30384.638999999999</v>
      </c>
      <c r="F70" s="27">
        <v>-18875.303</v>
      </c>
      <c r="G70" s="31"/>
      <c r="H70" s="31"/>
    </row>
    <row r="71" spans="3:10" x14ac:dyDescent="0.2">
      <c r="C71" s="39" t="s">
        <v>90</v>
      </c>
      <c r="D71" s="39"/>
      <c r="E71" s="27">
        <v>-19301.645</v>
      </c>
      <c r="F71" s="27">
        <v>-16313.215</v>
      </c>
      <c r="G71" s="31"/>
      <c r="H71" s="31"/>
    </row>
    <row r="72" spans="3:10" x14ac:dyDescent="0.2">
      <c r="C72" s="39" t="s">
        <v>91</v>
      </c>
      <c r="D72" s="39"/>
      <c r="E72" s="27">
        <v>-18256.953000000001</v>
      </c>
      <c r="F72" s="27">
        <v>-17307.088</v>
      </c>
      <c r="G72" s="31"/>
      <c r="H72" s="31"/>
    </row>
    <row r="73" spans="3:10" x14ac:dyDescent="0.2">
      <c r="C73" s="39" t="s">
        <v>92</v>
      </c>
      <c r="D73" s="39"/>
      <c r="E73" s="27">
        <v>-94840.805999999997</v>
      </c>
      <c r="F73" s="27">
        <v>-48301.218999999997</v>
      </c>
      <c r="G73" s="31"/>
      <c r="H73" s="31"/>
    </row>
    <row r="74" spans="3:10" x14ac:dyDescent="0.2">
      <c r="C74" s="40" t="s">
        <v>93</v>
      </c>
      <c r="D74" s="40"/>
      <c r="E74" s="27">
        <v>-155878.89899999998</v>
      </c>
      <c r="F74" s="27">
        <v>-180974.93300000002</v>
      </c>
      <c r="G74" s="31"/>
      <c r="H74" s="41"/>
      <c r="I74" s="36"/>
      <c r="J74" s="32"/>
    </row>
    <row r="75" spans="3:10" x14ac:dyDescent="0.2">
      <c r="C75" s="42" t="s">
        <v>94</v>
      </c>
      <c r="D75" s="42"/>
      <c r="E75" s="43">
        <v>-862670.35399999993</v>
      </c>
      <c r="F75" s="43">
        <v>-744486.17100000009</v>
      </c>
      <c r="G75" s="31"/>
      <c r="H75" s="31"/>
    </row>
    <row r="76" spans="3:10" x14ac:dyDescent="0.2">
      <c r="C76" s="35"/>
      <c r="D76" s="35"/>
      <c r="E76" s="27"/>
      <c r="F76" s="27"/>
    </row>
    <row r="77" spans="3:10" ht="11.25" customHeight="1" x14ac:dyDescent="0.2">
      <c r="C77" s="44" t="s">
        <v>95</v>
      </c>
      <c r="D77" s="45"/>
      <c r="E77" s="46">
        <v>1175817.3599999999</v>
      </c>
      <c r="F77" s="46">
        <v>1112187.5430000001</v>
      </c>
      <c r="G77" s="31"/>
      <c r="H77" s="31"/>
    </row>
    <row r="78" spans="3:10" x14ac:dyDescent="0.2">
      <c r="C78" s="35"/>
      <c r="D78" s="35"/>
      <c r="E78" s="27"/>
      <c r="F78" s="27"/>
    </row>
    <row r="79" spans="3:10" x14ac:dyDescent="0.2">
      <c r="C79" s="33" t="s">
        <v>96</v>
      </c>
      <c r="D79" s="33"/>
      <c r="E79" s="47">
        <v>-15339.499</v>
      </c>
      <c r="F79" s="27">
        <v>-14154.772000000001</v>
      </c>
      <c r="G79" s="31"/>
      <c r="H79" s="31"/>
    </row>
    <row r="80" spans="3:10" x14ac:dyDescent="0.2">
      <c r="C80" s="35"/>
      <c r="D80" s="35"/>
      <c r="E80" s="27"/>
      <c r="F80" s="27"/>
    </row>
    <row r="81" spans="3:11" x14ac:dyDescent="0.2">
      <c r="C81" s="39" t="s">
        <v>97</v>
      </c>
      <c r="D81" s="39"/>
      <c r="E81" s="27">
        <v>-17077.5</v>
      </c>
      <c r="F81" s="27">
        <v>-13512.089</v>
      </c>
      <c r="G81" s="31"/>
      <c r="H81" s="31"/>
    </row>
    <row r="82" spans="3:11" x14ac:dyDescent="0.2">
      <c r="C82" s="39" t="s">
        <v>98</v>
      </c>
      <c r="D82" s="39"/>
      <c r="E82" s="27">
        <v>-109150.09299999999</v>
      </c>
      <c r="F82" s="27">
        <v>-98732.134000000005</v>
      </c>
      <c r="G82" s="31"/>
      <c r="H82" s="31"/>
    </row>
    <row r="83" spans="3:11" x14ac:dyDescent="0.2">
      <c r="C83" s="33" t="s">
        <v>99</v>
      </c>
      <c r="D83" s="33"/>
      <c r="E83" s="43">
        <v>1034250.2679999998</v>
      </c>
      <c r="F83" s="43">
        <v>985788.54800000007</v>
      </c>
      <c r="G83" s="31"/>
      <c r="H83" s="31"/>
    </row>
    <row r="84" spans="3:11" x14ac:dyDescent="0.2">
      <c r="C84" s="35"/>
      <c r="D84" s="35"/>
      <c r="E84" s="27"/>
      <c r="F84" s="27"/>
    </row>
    <row r="85" spans="3:11" x14ac:dyDescent="0.2">
      <c r="C85" s="23" t="s">
        <v>100</v>
      </c>
      <c r="D85" s="23"/>
    </row>
    <row r="86" spans="3:11" x14ac:dyDescent="0.2">
      <c r="C86" s="39" t="s">
        <v>101</v>
      </c>
      <c r="D86" s="39"/>
      <c r="E86" s="27">
        <v>57202.440999999999</v>
      </c>
      <c r="F86" s="27">
        <v>53850.669000000002</v>
      </c>
      <c r="G86" s="31"/>
      <c r="H86" s="31"/>
    </row>
    <row r="87" spans="3:11" x14ac:dyDescent="0.2">
      <c r="C87" s="39" t="s">
        <v>102</v>
      </c>
      <c r="D87" s="39"/>
      <c r="E87" s="28">
        <v>-44388.14</v>
      </c>
      <c r="F87" s="28">
        <v>-94584.351999999999</v>
      </c>
      <c r="G87" s="31"/>
      <c r="H87" s="31"/>
    </row>
    <row r="88" spans="3:11" x14ac:dyDescent="0.2">
      <c r="C88" s="35"/>
      <c r="D88" s="35"/>
      <c r="E88" s="29"/>
      <c r="F88" s="29"/>
    </row>
    <row r="89" spans="3:11" x14ac:dyDescent="0.2">
      <c r="C89" s="48" t="s">
        <v>103</v>
      </c>
      <c r="D89" s="49"/>
      <c r="E89" s="47">
        <v>1047064.5689999998</v>
      </c>
      <c r="F89" s="47">
        <v>945054.86500000011</v>
      </c>
      <c r="G89" s="31"/>
      <c r="H89" s="31"/>
    </row>
    <row r="90" spans="3:11" x14ac:dyDescent="0.2">
      <c r="C90" s="35"/>
      <c r="D90" s="35"/>
      <c r="E90" s="27"/>
      <c r="F90" s="27"/>
    </row>
    <row r="91" spans="3:11" x14ac:dyDescent="0.2">
      <c r="C91" s="39" t="s">
        <v>104</v>
      </c>
      <c r="D91" s="39"/>
      <c r="E91" s="29">
        <v>-359824.72100000002</v>
      </c>
      <c r="F91" s="27">
        <v>-229238.609</v>
      </c>
      <c r="G91" s="31"/>
      <c r="H91" s="31"/>
    </row>
    <row r="92" spans="3:11" x14ac:dyDescent="0.2">
      <c r="C92" s="33" t="s">
        <v>105</v>
      </c>
      <c r="D92" s="33"/>
      <c r="E92" s="50">
        <v>687239.84799999977</v>
      </c>
      <c r="F92" s="50">
        <v>715816.25600000005</v>
      </c>
      <c r="G92" s="31"/>
      <c r="H92" s="31"/>
    </row>
    <row r="93" spans="3:11" x14ac:dyDescent="0.2">
      <c r="C93" s="39" t="s">
        <v>106</v>
      </c>
      <c r="D93" s="39"/>
      <c r="E93" s="27">
        <v>-143388.44</v>
      </c>
      <c r="F93" s="27">
        <v>-147196.41399999999</v>
      </c>
      <c r="G93" s="31"/>
      <c r="H93" s="31"/>
    </row>
    <row r="94" spans="3:11" x14ac:dyDescent="0.2">
      <c r="C94" s="35"/>
      <c r="D94" s="35"/>
      <c r="E94" s="29"/>
      <c r="F94" s="29"/>
    </row>
    <row r="95" spans="3:11" ht="12" thickBot="1" x14ac:dyDescent="0.25">
      <c r="C95" s="33" t="s">
        <v>107</v>
      </c>
      <c r="D95" s="33"/>
      <c r="E95" s="51">
        <v>543851.40799999982</v>
      </c>
      <c r="F95" s="51">
        <v>312408.228</v>
      </c>
      <c r="G95" s="31"/>
      <c r="H95" s="31"/>
    </row>
    <row r="96" spans="3:11" s="55" customFormat="1" ht="12.75" thickTop="1" thickBot="1" x14ac:dyDescent="0.25">
      <c r="C96" s="52" t="s">
        <v>108</v>
      </c>
      <c r="D96" s="52"/>
      <c r="E96" s="53">
        <v>945.21665499309279</v>
      </c>
      <c r="F96" s="53">
        <v>542.967170662321</v>
      </c>
      <c r="G96" s="31"/>
      <c r="H96" s="31"/>
      <c r="I96" s="54"/>
      <c r="J96" s="54"/>
      <c r="K96" s="54"/>
    </row>
    <row r="97" spans="3:6" ht="12" thickTop="1" x14ac:dyDescent="0.2"/>
    <row r="99" spans="3:6" x14ac:dyDescent="0.2">
      <c r="C99" s="56"/>
      <c r="D99" s="56"/>
    </row>
    <row r="107" spans="3:6" x14ac:dyDescent="0.2">
      <c r="F107" s="57"/>
    </row>
    <row r="108" spans="3:6" x14ac:dyDescent="0.2">
      <c r="F108" s="58"/>
    </row>
    <row r="109" spans="3:6" x14ac:dyDescent="0.2">
      <c r="F109" s="57"/>
    </row>
    <row r="110" spans="3:6" x14ac:dyDescent="0.2">
      <c r="F110" s="58"/>
    </row>
    <row r="111" spans="3:6" x14ac:dyDescent="0.2">
      <c r="F111" s="59"/>
    </row>
  </sheetData>
  <mergeCells count="5">
    <mergeCell ref="D1:F1"/>
    <mergeCell ref="D2:F2"/>
    <mergeCell ref="D3:F3"/>
    <mergeCell ref="D4:F4"/>
    <mergeCell ref="I24:J24"/>
  </mergeCells>
  <pageMargins left="1.4960629921259843" right="1.299212598425197" top="0.35433070866141736" bottom="0.35433070866141736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767621e8-c3f1-42f9-8c5e-22e0297eabea">3</Ano>
    <Categoria xmlns="767621e8-c3f1-42f9-8c5e-22e0297eabea">Financial statements</Categoria>
    <TipoArchivo xmlns="d0c5cdf3-27b1-4f86-966a-9da166cd3a08">Excel</TipoArchivo>
    <Fecha xmlns="767621e8-c3f1-42f9-8c5e-22e0297eabea">2016-03-01T05:00:00+00:00</Fecha>
    <Periodo xmlns="767621e8-c3f1-42f9-8c5e-22e0297eabea">4</Period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1540255D3D743AFED9978DC45F6B2" ma:contentTypeVersion="10" ma:contentTypeDescription="Crear nuevo documento." ma:contentTypeScope="" ma:versionID="db1b5d90f78bd5dfb73490f84a443a42">
  <xsd:schema xmlns:xsd="http://www.w3.org/2001/XMLSchema" xmlns:xs="http://www.w3.org/2001/XMLSchema" xmlns:p="http://schemas.microsoft.com/office/2006/metadata/properties" xmlns:ns2="d0c5cdf3-27b1-4f86-966a-9da166cd3a08" xmlns:ns3="767621e8-c3f1-42f9-8c5e-22e0297eabea" targetNamespace="http://schemas.microsoft.com/office/2006/metadata/properties" ma:root="true" ma:fieldsID="9cec803584a2237c3216d6b489f5f433" ns2:_="" ns3:_="">
    <xsd:import namespace="d0c5cdf3-27b1-4f86-966a-9da166cd3a08"/>
    <xsd:import namespace="767621e8-c3f1-42f9-8c5e-22e0297eabea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3:Ano" minOccurs="0"/>
                <xsd:element ref="ns3:Categoria" minOccurs="0"/>
                <xsd:element ref="ns3:Fecha" minOccurs="0"/>
                <xsd:element ref="ns3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621e8-c3f1-42f9-8c5e-22e0297eabea" elementFormDefault="qualified">
    <xsd:import namespace="http://schemas.microsoft.com/office/2006/documentManagement/types"/>
    <xsd:import namespace="http://schemas.microsoft.com/office/infopath/2007/PartnerControls"/>
    <xsd:element name="Ano" ma:index="9" nillable="true" ma:displayName="Ano" ma:list="{13896be9-8a15-4a01-bbd0-f4b11de32838}" ma:internalName="Ano" ma:showField="Title">
      <xsd:simpleType>
        <xsd:restriction base="dms:Lookup"/>
      </xsd:simpleType>
    </xsd:element>
    <xsd:element name="Categoria" ma:index="10" nillable="true" ma:displayName="Categoria" ma:default="Financial statements" ma:format="Dropdown" ma:internalName="Categoria">
      <xsd:simpleType>
        <xsd:restriction base="dms:Choice">
          <xsd:enumeration value="Financial statements"/>
          <xsd:enumeration value="Quarterly Bulletin"/>
          <xsd:enumeration value="Full report"/>
          <xsd:enumeration value="Results Presentation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ea2d5cce-caf2-4df4-b5d3-3977240728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A373A-85C3-4CE4-8EED-A66975FF82FB}"/>
</file>

<file path=customXml/itemProps2.xml><?xml version="1.0" encoding="utf-8"?>
<ds:datastoreItem xmlns:ds="http://schemas.openxmlformats.org/officeDocument/2006/customXml" ds:itemID="{2E12C52B-831E-4509-8EFF-FF0D430DB435}"/>
</file>

<file path=customXml/itemProps3.xml><?xml version="1.0" encoding="utf-8"?>
<ds:datastoreItem xmlns:ds="http://schemas.openxmlformats.org/officeDocument/2006/customXml" ds:itemID="{43DCC528-A59F-4978-84DD-A4BAAA6FE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Sheet</vt:lpstr>
      <vt:lpstr>Financial statements</vt:lpstr>
      <vt:lpstr>'Financial statements'!Área_de_impresión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Consolidated Financial Statements - Third Quarter</dc:title>
  <dc:creator>Daniel Mesa Gomez</dc:creator>
  <cp:lastModifiedBy>Daniel Mesa Gomez</cp:lastModifiedBy>
  <dcterms:created xsi:type="dcterms:W3CDTF">2014-12-01T19:55:52Z</dcterms:created>
  <dcterms:modified xsi:type="dcterms:W3CDTF">2014-12-09T13:48:07Z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0x010100D1E1540255D3D743AFED9978DC45F6B2</vt:lpwstr>
  </property>
  <property fmtid="{D5CDD505-2E9C-101B-9397-08002B2CF9AE}" pid="3" name="Trimestre">
    <vt:lpwstr>T3</vt:lpwstr>
  </property>
</Properties>
</file>